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0" yWindow="0" windowWidth="25600" windowHeight="14500" activeTab="2"/>
  </bookViews>
  <sheets>
    <sheet name="Comb_K" sheetId="3" r:id="rId1"/>
    <sheet name="Comb_K (2)" sheetId="11" r:id="rId2"/>
    <sheet name="Comb_K (3)" sheetId="12" r:id="rId3"/>
    <sheet name="Sheet2" sheetId="10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2" l="1"/>
  <c r="E4" i="12"/>
  <c r="E5" i="12"/>
  <c r="E6" i="12"/>
  <c r="E7" i="12"/>
  <c r="E8" i="12"/>
  <c r="E9" i="12"/>
  <c r="E10" i="12"/>
  <c r="E11" i="12"/>
  <c r="E12" i="12"/>
  <c r="E13" i="12"/>
  <c r="E14" i="12"/>
  <c r="E2" i="12"/>
  <c r="D2" i="12"/>
  <c r="D3" i="12"/>
  <c r="D4" i="12"/>
  <c r="D5" i="12"/>
  <c r="D6" i="12"/>
  <c r="D7" i="12"/>
  <c r="D8" i="12"/>
  <c r="D9" i="12"/>
  <c r="D10" i="12"/>
  <c r="D11" i="12"/>
  <c r="D12" i="12"/>
  <c r="D13" i="12"/>
  <c r="D14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8" i="12"/>
  <c r="E47" i="12"/>
  <c r="E46" i="12"/>
  <c r="E45" i="12"/>
  <c r="E44" i="12"/>
  <c r="E43" i="12"/>
  <c r="E42" i="12"/>
  <c r="E41" i="12"/>
  <c r="E40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4" i="12"/>
  <c r="E23" i="12"/>
  <c r="E22" i="12"/>
  <c r="E21" i="12"/>
  <c r="E20" i="12"/>
  <c r="E19" i="12"/>
  <c r="E18" i="12"/>
  <c r="E17" i="12"/>
  <c r="E16" i="12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8" i="11"/>
  <c r="D47" i="11"/>
  <c r="D46" i="11"/>
  <c r="D45" i="11"/>
  <c r="D44" i="11"/>
  <c r="D43" i="11"/>
  <c r="D42" i="11"/>
  <c r="D41" i="11"/>
  <c r="D40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4" i="11"/>
  <c r="D23" i="11"/>
  <c r="D22" i="11"/>
  <c r="D21" i="11"/>
  <c r="D20" i="11"/>
  <c r="D19" i="11"/>
  <c r="D18" i="11"/>
  <c r="D17" i="11"/>
  <c r="D16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" i="3"/>
  <c r="D16" i="3"/>
  <c r="D17" i="3"/>
  <c r="D18" i="3"/>
  <c r="D19" i="3"/>
  <c r="D20" i="3"/>
  <c r="D21" i="3"/>
  <c r="D22" i="3"/>
  <c r="D23" i="3"/>
  <c r="D24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40" i="3"/>
  <c r="D41" i="3"/>
  <c r="D42" i="3"/>
  <c r="D43" i="3"/>
  <c r="D44" i="3"/>
  <c r="D45" i="3"/>
  <c r="D46" i="3"/>
  <c r="D47" i="3"/>
  <c r="D48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7" i="3"/>
  <c r="D3" i="3"/>
  <c r="D4" i="3"/>
  <c r="D5" i="3"/>
  <c r="D6" i="3"/>
  <c r="D9" i="3"/>
  <c r="D10" i="3"/>
  <c r="D11" i="3"/>
  <c r="D12" i="3"/>
  <c r="D13" i="3"/>
  <c r="D8" i="3"/>
  <c r="D14" i="3"/>
</calcChain>
</file>

<file path=xl/sharedStrings.xml><?xml version="1.0" encoding="utf-8"?>
<sst xmlns="http://schemas.openxmlformats.org/spreadsheetml/2006/main" count="151" uniqueCount="13">
  <si>
    <t>depth</t>
  </si>
  <si>
    <t>d0 Tran</t>
  </si>
  <si>
    <t>Dist from cl</t>
  </si>
  <si>
    <t>W_coef</t>
  </si>
  <si>
    <t>FROM IGOR</t>
  </si>
  <si>
    <t>Box width</t>
  </si>
  <si>
    <t>Gau width</t>
  </si>
  <si>
    <t>x0</t>
  </si>
  <si>
    <t>C</t>
  </si>
  <si>
    <t>Amp</t>
  </si>
  <si>
    <t>Normal</t>
  </si>
  <si>
    <t>error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</si>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</sst>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3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/>
    <xf numFmtId="0" fontId="0" fillId="2" borderId="0" xfId="0" applyFill="1"/>
  </cellXfs>
  <cellStyles count="3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2"/>
  <sheetViews>
    <sheetView zoomScale="150" zoomScaleNormal="150" zoomScalePageLayoutView="150" workbookViewId="0">
      <selection activeCell="F5" sqref="F5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9" max="9" width="8.83203125" style="2"/>
  </cols>
  <sheetData>
    <row r="1" spans="2:9">
      <c r="B1" t="s">
        <v>0</v>
      </c>
      <c r="C1" s="1" t="s">
        <v>2</v>
      </c>
      <c r="D1" t="s">
        <v>1</v>
      </c>
      <c r="E1" t="s">
        <v>11</v>
      </c>
    </row>
    <row r="2" spans="2:9">
      <c r="B2">
        <v>2.5</v>
      </c>
      <c r="C2" s="1">
        <v>-40</v>
      </c>
      <c r="D2">
        <f>Comb_K!$H$10/2/Comb_K!$H$6 * (ERF(0,(2*(Comb_K!$C2-Comb_K!$H$8)+Comb_K!$H$6)/(2*SQRT(2)*Comb_K!$H$7))+ERF(0,(2*(Comb_K!$H$8-Comb_K!$C2)+Comb_K!$H$6)/(2*SQRT(2)*Comb_K!$H$7)))+Comb_K!$H$9</f>
        <v>92.902600000000007</v>
      </c>
    </row>
    <row r="3" spans="2:9">
      <c r="B3">
        <v>2.5</v>
      </c>
      <c r="C3" s="1">
        <v>-24</v>
      </c>
      <c r="D3">
        <f>Comb_K!$H$10/2/Comb_K!$H$6 * (ERF(0,(2*(Comb_K!$C3-Comb_K!$H$8)+Comb_K!$H$6)/(2*SQRT(2)*Comb_K!$H$7))+ERF(0,(2*(Comb_K!$H$8-Comb_K!$C3)+Comb_K!$H$6)/(2*SQRT(2)*Comb_K!$H$7)))+Comb_K!$H$9</f>
        <v>92.902600000000007</v>
      </c>
    </row>
    <row r="4" spans="2:9">
      <c r="B4">
        <v>2.5</v>
      </c>
      <c r="C4" s="1">
        <v>-16</v>
      </c>
      <c r="D4">
        <f>Comb_K!$H$10/2/Comb_K!$H$6 * (ERF(0,(2*(Comb_K!$C4-Comb_K!$H$8)+Comb_K!$H$6)/(2*SQRT(2)*Comb_K!$H$7))+ERF(0,(2*(Comb_K!$H$8-Comb_K!$C4)+Comb_K!$H$6)/(2*SQRT(2)*Comb_K!$H$7)))+Comb_K!$H$9</f>
        <v>92.902600000000007</v>
      </c>
      <c r="G4" t="s">
        <v>4</v>
      </c>
    </row>
    <row r="5" spans="2:9">
      <c r="B5">
        <v>2.5</v>
      </c>
      <c r="C5" s="1">
        <v>-12</v>
      </c>
      <c r="D5">
        <f>Comb_K!$H$10/2/Comb_K!$H$6 * (ERF(0,(2*(Comb_K!$C5-Comb_K!$H$8)+Comb_K!$H$6)/(2*SQRT(2)*Comb_K!$H$7))+ERF(0,(2*(Comb_K!$H$8-Comb_K!$C5)+Comb_K!$H$6)/(2*SQRT(2)*Comb_K!$H$7)))+Comb_K!$H$9</f>
        <v>92.902598866153369</v>
      </c>
      <c r="G5" t="s">
        <v>3</v>
      </c>
      <c r="H5" t="s">
        <v>10</v>
      </c>
      <c r="I5" s="2" t="s">
        <v>11</v>
      </c>
    </row>
    <row r="6" spans="2:9">
      <c r="B6">
        <v>2.5</v>
      </c>
      <c r="C6" s="1">
        <v>-8</v>
      </c>
      <c r="D6">
        <f>Comb_K!$H$10/2/Comb_K!$H$6 * (ERF(0,(2*(Comb_K!$C6-Comb_K!$H$8)+Comb_K!$H$6)/(2*SQRT(2)*Comb_K!$H$7))+ERF(0,(2*(Comb_K!$H$8-Comb_K!$C6)+Comb_K!$H$6)/(2*SQRT(2)*Comb_K!$H$7)))+Comb_K!$H$9</f>
        <v>92.882625704472076</v>
      </c>
      <c r="G6" t="s">
        <v>5</v>
      </c>
      <c r="H6">
        <v>-13.4154</v>
      </c>
    </row>
    <row r="7" spans="2:9">
      <c r="B7">
        <v>2.5</v>
      </c>
      <c r="C7" s="1">
        <v>-4</v>
      </c>
      <c r="D7">
        <f>Comb_K!$H$10/2/Comb_K!$H$6 * (ERF(0,(2*(Comb_K!$C7-Comb_K!$H$8)+Comb_K!$H$6)/(2*SQRT(2)*Comb_K!$H$7))+ERF(0,(2*(Comb_K!$H$8-Comb_K!$C7)+Comb_K!$H$6)/(2*SQRT(2)*Comb_K!$H$7)))+Comb_K!$H$9</f>
        <v>92.728731513368388</v>
      </c>
      <c r="G7" t="s">
        <v>6</v>
      </c>
      <c r="H7" s="3">
        <v>1.2705</v>
      </c>
    </row>
    <row r="8" spans="2:9">
      <c r="B8">
        <v>2.5</v>
      </c>
      <c r="C8" s="1">
        <v>0</v>
      </c>
      <c r="D8">
        <f>Comb_K!$H$10/2/Comb_K!$H$6 * (ERF(0,(2*(Comb_K!$C8-Comb_K!$H$8)+Comb_K!$H$6)/(2*SQRT(2)*Comb_K!$H$7))+ERF(0,(2*(Comb_K!$H$8-Comb_K!$C8)+Comb_K!$H$6)/(2*SQRT(2)*Comb_K!$H$7)))+Comb_K!$H$9</f>
        <v>92.723959072701746</v>
      </c>
      <c r="G8" t="s">
        <v>7</v>
      </c>
      <c r="H8">
        <v>0.25382900000000003</v>
      </c>
    </row>
    <row r="9" spans="2:9">
      <c r="B9">
        <v>2.5</v>
      </c>
      <c r="C9" s="1">
        <v>4</v>
      </c>
      <c r="D9">
        <f>Comb_K!$H$10/2/Comb_K!$H$6 * (ERF(0,(2*(Comb_K!$C9-Comb_K!$H$8)+Comb_K!$H$6)/(2*SQRT(2)*Comb_K!$H$7))+ERF(0,(2*(Comb_K!$H$8-Comb_K!$C9)+Comb_K!$H$6)/(2*SQRT(2)*Comb_K!$H$7)))+Comb_K!$H$9</f>
        <v>92.725723438851418</v>
      </c>
      <c r="G9" t="s">
        <v>8</v>
      </c>
      <c r="H9">
        <v>92.902600000000007</v>
      </c>
    </row>
    <row r="10" spans="2:9">
      <c r="B10">
        <v>2.5</v>
      </c>
      <c r="C10" s="1">
        <v>8</v>
      </c>
      <c r="D10">
        <f>Comb_K!$H$10/2/Comb_K!$H$6 * (ERF(0,(2*(Comb_K!$C10-Comb_K!$H$8)+Comb_K!$H$6)/(2*SQRT(2)*Comb_K!$H$7))+ERF(0,(2*(Comb_K!$H$8-Comb_K!$C10)+Comb_K!$H$6)/(2*SQRT(2)*Comb_K!$H$7)))+Comb_K!$H$9</f>
        <v>92.865646693669063</v>
      </c>
      <c r="G10" t="s">
        <v>9</v>
      </c>
      <c r="H10">
        <v>-2.3965399999999999</v>
      </c>
    </row>
    <row r="11" spans="2:9">
      <c r="B11">
        <v>2.5</v>
      </c>
      <c r="C11" s="1">
        <v>12</v>
      </c>
      <c r="D11">
        <f>Comb_K!$H$10/2/Comb_K!$H$6 * (ERF(0,(2*(Comb_K!$C11-Comb_K!$H$8)+Comb_K!$H$6)/(2*SQRT(2)*Comb_K!$H$7))+ERF(0,(2*(Comb_K!$H$8-Comb_K!$C11)+Comb_K!$H$6)/(2*SQRT(2)*Comb_K!$H$7)))+Comb_K!$H$9</f>
        <v>92.902593464510488</v>
      </c>
    </row>
    <row r="12" spans="2:9">
      <c r="B12">
        <v>2.5</v>
      </c>
      <c r="C12" s="1">
        <v>16</v>
      </c>
      <c r="D12">
        <f>Comb_K!$H$10/2/Comb_K!$H$6 * (ERF(0,(2*(Comb_K!$C12-Comb_K!$H$8)+Comb_K!$H$6)/(2*SQRT(2)*Comb_K!$H$7))+ERF(0,(2*(Comb_K!$H$8-Comb_K!$C12)+Comb_K!$H$6)/(2*SQRT(2)*Comb_K!$H$7)))+Comb_K!$H$9</f>
        <v>92.902599999999907</v>
      </c>
    </row>
    <row r="13" spans="2:9">
      <c r="B13">
        <v>2.5</v>
      </c>
      <c r="C13" s="1">
        <v>24</v>
      </c>
      <c r="D13">
        <f>Comb_K!$H$10/2/Comb_K!$H$6 * (ERF(0,(2*(Comb_K!$C13-Comb_K!$H$8)+Comb_K!$H$6)/(2*SQRT(2)*Comb_K!$H$7))+ERF(0,(2*(Comb_K!$H$8-Comb_K!$C13)+Comb_K!$H$6)/(2*SQRT(2)*Comb_K!$H$7)))+Comb_K!$H$9</f>
        <v>92.902600000000007</v>
      </c>
    </row>
    <row r="14" spans="2:9">
      <c r="B14">
        <v>2.5</v>
      </c>
      <c r="C14" s="1">
        <v>40</v>
      </c>
      <c r="D14">
        <f>Comb_K!$H$10/2/Comb_K!$H$6 * (ERF(0,(2*(Comb_K!$C14-Comb_K!$H$8)+Comb_K!$H$6)/(2*SQRT(2)*Comb_K!$H$7))+ERF(0,(2*(Comb_K!$H$8-Comb_K!$C14)+Comb_K!$H$6)/(2*SQRT(2)*Comb_K!$H$7)))+Comb_K!$H$9</f>
        <v>92.902600000000007</v>
      </c>
    </row>
    <row r="15" spans="2:9">
      <c r="C15" s="1"/>
    </row>
    <row r="16" spans="2:9">
      <c r="B16">
        <v>5</v>
      </c>
      <c r="C16" s="1">
        <v>-16</v>
      </c>
      <c r="D16">
        <f>Comb_K!$H$22/2/Comb_K!$H$18 * (ERF(0,(2*(Comb_K!$C16-Comb_K!$H$20)+Comb_K!$H$18)/(2*SQRT(2)*Comb_K!$H$19))+ERF(0,(2*(Comb_K!$H$20-Comb_K!$C16)+Comb_K!$H$18)/(2*SQRT(2)*Comb_K!$H$19)))+Comb_K!$H$21</f>
        <v>92.906799999950735</v>
      </c>
      <c r="G16" t="s">
        <v>4</v>
      </c>
    </row>
    <row r="17" spans="2:9">
      <c r="B17">
        <v>5</v>
      </c>
      <c r="C17" s="1">
        <v>-12</v>
      </c>
      <c r="D17">
        <f>Comb_K!$H$22/2/Comb_K!$H$18 * (ERF(0,(2*(Comb_K!$C17-Comb_K!$H$20)+Comb_K!$H$18)/(2*SQRT(2)*Comb_K!$H$19))+ERF(0,(2*(Comb_K!$H$20-Comb_K!$C17)+Comb_K!$H$18)/(2*SQRT(2)*Comb_K!$H$19)))+Comb_K!$H$21</f>
        <v>92.906797307631862</v>
      </c>
      <c r="G17" t="s">
        <v>3</v>
      </c>
      <c r="H17" t="s">
        <v>10</v>
      </c>
      <c r="I17" s="2" t="s">
        <v>11</v>
      </c>
    </row>
    <row r="18" spans="2:9">
      <c r="B18">
        <v>5</v>
      </c>
      <c r="C18" s="1">
        <v>-8</v>
      </c>
      <c r="D18">
        <f>Comb_K!$H$22/2/Comb_K!$H$18 * (ERF(0,(2*(Comb_K!$C18-Comb_K!$H$20)+Comb_K!$H$18)/(2*SQRT(2)*Comb_K!$H$19))+ERF(0,(2*(Comb_K!$H$20-Comb_K!$C18)+Comb_K!$H$18)/(2*SQRT(2)*Comb_K!$H$19)))+Comb_K!$H$21</f>
        <v>92.903870254804005</v>
      </c>
      <c r="G18" t="s">
        <v>5</v>
      </c>
      <c r="H18">
        <v>-9.5254300000000001</v>
      </c>
    </row>
    <row r="19" spans="2:9">
      <c r="B19">
        <v>5</v>
      </c>
      <c r="C19" s="1">
        <v>-4</v>
      </c>
      <c r="D19">
        <f>Comb_K!$H$22/2/Comb_K!$H$18 * (ERF(0,(2*(Comb_K!$C19-Comb_K!$H$20)+Comb_K!$H$18)/(2*SQRT(2)*Comb_K!$H$19))+ERF(0,(2*(Comb_K!$H$20-Comb_K!$C19)+Comb_K!$H$18)/(2*SQRT(2)*Comb_K!$H$19)))+Comb_K!$H$21</f>
        <v>92.821629109594042</v>
      </c>
      <c r="G19" t="s">
        <v>6</v>
      </c>
      <c r="H19">
        <v>1.9736400000000001</v>
      </c>
    </row>
    <row r="20" spans="2:9">
      <c r="B20">
        <v>5</v>
      </c>
      <c r="C20" s="1">
        <v>0</v>
      </c>
      <c r="D20">
        <f>Comb_K!$H$22/2/Comb_K!$H$18 * (ERF(0,(2*(Comb_K!$C20-Comb_K!$H$20)+Comb_K!$H$18)/(2*SQRT(2)*Comb_K!$H$19))+ERF(0,(2*(Comb_K!$H$20-Comb_K!$C20)+Comb_K!$H$18)/(2*SQRT(2)*Comb_K!$H$19)))+Comb_K!$H$21</f>
        <v>92.722062563389613</v>
      </c>
      <c r="G20" t="s">
        <v>7</v>
      </c>
      <c r="H20">
        <v>1.0266299999999999</v>
      </c>
    </row>
    <row r="21" spans="2:9">
      <c r="B21">
        <v>5</v>
      </c>
      <c r="C21" s="1">
        <v>4</v>
      </c>
      <c r="D21">
        <f>Comb_K!$H$22/2/Comb_K!$H$18 * (ERF(0,(2*(Comb_K!$C21-Comb_K!$H$20)+Comb_K!$H$18)/(2*SQRT(2)*Comb_K!$H$19))+ERF(0,(2*(Comb_K!$H$20-Comb_K!$C21)+Comb_K!$H$18)/(2*SQRT(2)*Comb_K!$H$19)))+Comb_K!$H$21</f>
        <v>92.750939769073639</v>
      </c>
      <c r="G21" t="s">
        <v>8</v>
      </c>
      <c r="H21">
        <v>92.906800000000004</v>
      </c>
    </row>
    <row r="22" spans="2:9">
      <c r="B22">
        <v>5</v>
      </c>
      <c r="C22" s="1">
        <v>8</v>
      </c>
      <c r="D22">
        <f>Comb_K!$H$22/2/Comb_K!$H$18 * (ERF(0,(2*(Comb_K!$C22-Comb_K!$H$20)+Comb_K!$H$18)/(2*SQRT(2)*Comb_K!$H$19))+ERF(0,(2*(Comb_K!$H$20-Comb_K!$C22)+Comb_K!$H$18)/(2*SQRT(2)*Comb_K!$H$19)))+Comb_K!$H$21</f>
        <v>92.881764521512721</v>
      </c>
      <c r="G22" t="s">
        <v>9</v>
      </c>
      <c r="H22">
        <v>-1.8157300000000001</v>
      </c>
    </row>
    <row r="23" spans="2:9">
      <c r="B23">
        <v>5</v>
      </c>
      <c r="C23" s="1">
        <v>12</v>
      </c>
      <c r="D23">
        <f>Comb_K!$H$22/2/Comb_K!$H$18 * (ERF(0,(2*(Comb_K!$C23-Comb_K!$H$20)+Comb_K!$H$18)/(2*SQRT(2)*Comb_K!$H$19))+ERF(0,(2*(Comb_K!$H$20-Comb_K!$C23)+Comb_K!$H$18)/(2*SQRT(2)*Comb_K!$H$19)))+Comb_K!$H$21</f>
        <v>92.90664267576679</v>
      </c>
    </row>
    <row r="24" spans="2:9">
      <c r="B24">
        <v>5</v>
      </c>
      <c r="C24" s="1">
        <v>16</v>
      </c>
      <c r="D24">
        <f>Comb_K!$H$22/2/Comb_K!$H$18 * (ERF(0,(2*(Comb_K!$C24-Comb_K!$H$20)+Comb_K!$H$18)/(2*SQRT(2)*Comb_K!$H$19))+ERF(0,(2*(Comb_K!$H$20-Comb_K!$C24)+Comb_K!$H$18)/(2*SQRT(2)*Comb_K!$H$19)))+Comb_K!$H$21</f>
        <v>92.906799978104402</v>
      </c>
    </row>
    <row r="25" spans="2:9">
      <c r="C25" s="1"/>
    </row>
    <row r="26" spans="2:9">
      <c r="B26">
        <v>7.5</v>
      </c>
      <c r="C26" s="1">
        <v>-40</v>
      </c>
      <c r="D26">
        <f>Comb_K!$H$33/2/Comb_K!$H$29 * (ERF(0,(2*(Comb_K!$C26-Comb_K!$H$31)+Comb_K!$H$29)/(2*SQRT(2)*Comb_K!$H$30))+ERF(0,(2*(Comb_K!$H$31-Comb_K!$C26)+Comb_K!$H$29)/(2*SQRT(2)*Comb_K!$H$30)))+Comb_K!$H$32</f>
        <v>92.907600000000002</v>
      </c>
    </row>
    <row r="27" spans="2:9">
      <c r="B27">
        <v>7.5</v>
      </c>
      <c r="C27" s="1">
        <v>-24</v>
      </c>
      <c r="D27">
        <f>Comb_K!$H$33/2/Comb_K!$H$29 * (ERF(0,(2*(Comb_K!$C27-Comb_K!$H$31)+Comb_K!$H$29)/(2*SQRT(2)*Comb_K!$H$30))+ERF(0,(2*(Comb_K!$H$31-Comb_K!$C27)+Comb_K!$H$29)/(2*SQRT(2)*Comb_K!$H$30)))+Comb_K!$H$32</f>
        <v>92.907600000000002</v>
      </c>
      <c r="G27" t="s">
        <v>4</v>
      </c>
    </row>
    <row r="28" spans="2:9">
      <c r="B28">
        <v>7.5</v>
      </c>
      <c r="C28" s="1">
        <v>-16</v>
      </c>
      <c r="D28">
        <f>Comb_K!$H$33/2/Comb_K!$H$29 * (ERF(0,(2*(Comb_K!$C28-Comb_K!$H$31)+Comb_K!$H$29)/(2*SQRT(2)*Comb_K!$H$30))+ERF(0,(2*(Comb_K!$H$31-Comb_K!$C28)+Comb_K!$H$29)/(2*SQRT(2)*Comb_K!$H$30)))+Comb_K!$H$32</f>
        <v>92.907600000000002</v>
      </c>
      <c r="G28" t="s">
        <v>3</v>
      </c>
      <c r="H28" t="s">
        <v>10</v>
      </c>
      <c r="I28" s="2" t="s">
        <v>11</v>
      </c>
    </row>
    <row r="29" spans="2:9">
      <c r="B29">
        <v>7.5</v>
      </c>
      <c r="C29" s="1">
        <v>-12</v>
      </c>
      <c r="D29">
        <f>Comb_K!$H$33/2/Comb_K!$H$29 * (ERF(0,(2*(Comb_K!$C29-Comb_K!$H$31)+Comb_K!$H$29)/(2*SQRT(2)*Comb_K!$H$30))+ERF(0,(2*(Comb_K!$H$31-Comb_K!$C29)+Comb_K!$H$29)/(2*SQRT(2)*Comb_K!$H$30)))+Comb_K!$H$32</f>
        <v>92.907599999910047</v>
      </c>
      <c r="G29" t="s">
        <v>5</v>
      </c>
      <c r="H29">
        <v>-8.0017600000000009</v>
      </c>
    </row>
    <row r="30" spans="2:9">
      <c r="B30">
        <v>7.5</v>
      </c>
      <c r="C30" s="1">
        <v>-8</v>
      </c>
      <c r="D30">
        <f>Comb_K!$H$33/2/Comb_K!$H$29 * (ERF(0,(2*(Comb_K!$C30-Comb_K!$H$31)+Comb_K!$H$29)/(2*SQRT(2)*Comb_K!$H$30))+ERF(0,(2*(Comb_K!$H$31-Comb_K!$C30)+Comb_K!$H$29)/(2*SQRT(2)*Comb_K!$H$30)))+Comb_K!$H$32</f>
        <v>92.907508913267648</v>
      </c>
      <c r="G30" t="s">
        <v>6</v>
      </c>
      <c r="H30">
        <v>1.4031199999999999</v>
      </c>
    </row>
    <row r="31" spans="2:9">
      <c r="B31">
        <v>7.5</v>
      </c>
      <c r="C31" s="1">
        <v>-4</v>
      </c>
      <c r="D31">
        <f>Comb_K!$H$33/2/Comb_K!$H$29 * (ERF(0,(2*(Comb_K!$C31-Comb_K!$H$31)+Comb_K!$H$29)/(2*SQRT(2)*Comb_K!$H$30))+ERF(0,(2*(Comb_K!$H$31-Comb_K!$C31)+Comb_K!$H$29)/(2*SQRT(2)*Comb_K!$H$30)))+Comb_K!$H$32</f>
        <v>92.856762893560571</v>
      </c>
      <c r="G31" t="s">
        <v>7</v>
      </c>
      <c r="H31">
        <v>0.52173099999999994</v>
      </c>
    </row>
    <row r="32" spans="2:9">
      <c r="B32">
        <v>7.5</v>
      </c>
      <c r="C32" s="1">
        <v>0</v>
      </c>
      <c r="D32">
        <f>Comb_K!$H$33/2/Comb_K!$H$29 * (ERF(0,(2*(Comb_K!$C32-Comb_K!$H$31)+Comb_K!$H$29)/(2*SQRT(2)*Comb_K!$H$30))+ERF(0,(2*(Comb_K!$H$31-Comb_K!$C32)+Comb_K!$H$29)/(2*SQRT(2)*Comb_K!$H$30)))+Comb_K!$H$32</f>
        <v>92.765525859130435</v>
      </c>
      <c r="G32" t="s">
        <v>8</v>
      </c>
      <c r="H32">
        <v>92.907600000000002</v>
      </c>
    </row>
    <row r="33" spans="2:9">
      <c r="B33">
        <v>7.5</v>
      </c>
      <c r="C33" s="1">
        <v>4</v>
      </c>
      <c r="D33">
        <f>Comb_K!$H$33/2/Comb_K!$H$29 * (ERF(0,(2*(Comb_K!$C33-Comb_K!$H$31)+Comb_K!$H$29)/(2*SQRT(2)*Comb_K!$H$30))+ERF(0,(2*(Comb_K!$H$31-Comb_K!$C33)+Comb_K!$H$29)/(2*SQRT(2)*Comb_K!$H$30)))+Comb_K!$H$32</f>
        <v>92.815264268241478</v>
      </c>
      <c r="G33" t="s">
        <v>9</v>
      </c>
      <c r="H33">
        <v>-1.1451</v>
      </c>
    </row>
    <row r="34" spans="2:9">
      <c r="B34">
        <v>7.5</v>
      </c>
      <c r="C34" s="1">
        <v>8</v>
      </c>
      <c r="D34">
        <f>Comb_K!$H$33/2/Comb_K!$H$29 * (ERF(0,(2*(Comb_K!$C34-Comb_K!$H$31)+Comb_K!$H$29)/(2*SQRT(2)*Comb_K!$H$30))+ERF(0,(2*(Comb_K!$H$31-Comb_K!$C34)+Comb_K!$H$29)/(2*SQRT(2)*Comb_K!$H$30)))+Comb_K!$H$32</f>
        <v>92.906655497297464</v>
      </c>
    </row>
    <row r="35" spans="2:9">
      <c r="B35">
        <v>7.5</v>
      </c>
      <c r="C35" s="1">
        <v>12</v>
      </c>
      <c r="D35">
        <f>Comb_K!$H$33/2/Comb_K!$H$29 * (ERF(0,(2*(Comb_K!$C35-Comb_K!$H$31)+Comb_K!$H$29)/(2*SQRT(2)*Comb_K!$H$30))+ERF(0,(2*(Comb_K!$H$31-Comb_K!$C35)+Comb_K!$H$29)/(2*SQRT(2)*Comb_K!$H$30)))+Comb_K!$H$32</f>
        <v>92.907599992938287</v>
      </c>
    </row>
    <row r="36" spans="2:9">
      <c r="B36">
        <v>7.5</v>
      </c>
      <c r="C36" s="1">
        <v>16</v>
      </c>
      <c r="D36">
        <f>Comb_K!$H$33/2/Comb_K!$H$29 * (ERF(0,(2*(Comb_K!$C36-Comb_K!$H$31)+Comb_K!$H$29)/(2*SQRT(2)*Comb_K!$H$30))+ERF(0,(2*(Comb_K!$H$31-Comb_K!$C36)+Comb_K!$H$29)/(2*SQRT(2)*Comb_K!$H$30)))+Comb_K!$H$32</f>
        <v>92.907600000000002</v>
      </c>
    </row>
    <row r="37" spans="2:9">
      <c r="B37">
        <v>7.5</v>
      </c>
      <c r="C37" s="1">
        <v>24</v>
      </c>
      <c r="D37">
        <f>Comb_K!$H$33/2/Comb_K!$H$29 * (ERF(0,(2*(Comb_K!$C37-Comb_K!$H$31)+Comb_K!$H$29)/(2*SQRT(2)*Comb_K!$H$30))+ERF(0,(2*(Comb_K!$H$31-Comb_K!$C37)+Comb_K!$H$29)/(2*SQRT(2)*Comb_K!$H$30)))+Comb_K!$H$32</f>
        <v>92.907600000000002</v>
      </c>
    </row>
    <row r="38" spans="2:9">
      <c r="B38">
        <v>7.5</v>
      </c>
      <c r="C38" s="1">
        <v>40</v>
      </c>
      <c r="D38">
        <f>Comb_K!$H$33/2/Comb_K!$H$29 * (ERF(0,(2*(Comb_K!$C38-Comb_K!$H$31)+Comb_K!$H$29)/(2*SQRT(2)*Comb_K!$H$30))+ERF(0,(2*(Comb_K!$H$31-Comb_K!$C38)+Comb_K!$H$29)/(2*SQRT(2)*Comb_K!$H$30)))+Comb_K!$H$32</f>
        <v>92.907600000000002</v>
      </c>
    </row>
    <row r="39" spans="2:9">
      <c r="C39" s="1"/>
    </row>
    <row r="40" spans="2:9">
      <c r="B40">
        <v>10</v>
      </c>
      <c r="C40" s="1">
        <v>-16</v>
      </c>
      <c r="D40">
        <f>Comb_K!$H$46/2/Comb_K!$H$42 * (ERF(0,(2*(Comb_K!$C40-Comb_K!$H$44)+Comb_K!$H$42)/(2*SQRT(2)*Comb_K!$H$43))+ERF(0,(2*(Comb_K!$H$44-Comb_K!$C40)+Comb_K!$H$42)/(2*SQRT(2)*Comb_K!$H$43)))+Comb_K!$H$45</f>
        <v>92.906799999985651</v>
      </c>
      <c r="G40" t="s">
        <v>4</v>
      </c>
    </row>
    <row r="41" spans="2:9">
      <c r="B41">
        <v>10</v>
      </c>
      <c r="C41" s="1">
        <v>-12</v>
      </c>
      <c r="D41">
        <f>Comb_K!$H$46/2/Comb_K!$H$42 * (ERF(0,(2*(Comb_K!$C41-Comb_K!$H$44)+Comb_K!$H$42)/(2*SQRT(2)*Comb_K!$H$43))+ERF(0,(2*(Comb_K!$H$44-Comb_K!$C41)+Comb_K!$H$42)/(2*SQRT(2)*Comb_K!$H$43)))+Comb_K!$H$45</f>
        <v>92.906799807553753</v>
      </c>
      <c r="G41" t="s">
        <v>3</v>
      </c>
      <c r="H41" t="s">
        <v>10</v>
      </c>
      <c r="I41" s="2" t="s">
        <v>11</v>
      </c>
    </row>
    <row r="42" spans="2:9">
      <c r="B42">
        <v>10</v>
      </c>
      <c r="C42" s="1">
        <v>-8</v>
      </c>
      <c r="D42">
        <f>Comb_K!$H$46/2/Comb_K!$H$42 * (ERF(0,(2*(Comb_K!$C42-Comb_K!$H$44)+Comb_K!$H$42)/(2*SQRT(2)*Comb_K!$H$43))+ERF(0,(2*(Comb_K!$H$44-Comb_K!$C42)+Comb_K!$H$42)/(2*SQRT(2)*Comb_K!$H$43)))+Comb_K!$H$45</f>
        <v>92.906632927237524</v>
      </c>
      <c r="G42" t="s">
        <v>5</v>
      </c>
      <c r="H42">
        <v>-1.6196699999999999</v>
      </c>
    </row>
    <row r="43" spans="2:9">
      <c r="B43">
        <v>10</v>
      </c>
      <c r="C43" s="1">
        <v>-4</v>
      </c>
      <c r="D43">
        <f>Comb_K!$H$46/2/Comb_K!$H$42 * (ERF(0,(2*(Comb_K!$C43-Comb_K!$H$44)+Comb_K!$H$42)/(2*SQRT(2)*Comb_K!$H$43))+ERF(0,(2*(Comb_K!$H$44-Comb_K!$C43)+Comb_K!$H$42)/(2*SQRT(2)*Comb_K!$H$43)))+Comb_K!$H$45</f>
        <v>92.897233496210987</v>
      </c>
      <c r="G43" t="s">
        <v>6</v>
      </c>
      <c r="H43">
        <v>-2.3894899999999999</v>
      </c>
    </row>
    <row r="44" spans="2:9">
      <c r="B44">
        <v>10</v>
      </c>
      <c r="C44" s="1">
        <v>0</v>
      </c>
      <c r="D44">
        <f>Comb_K!$H$46/2/Comb_K!$H$42 * (ERF(0,(2*(Comb_K!$C44-Comb_K!$H$44)+Comb_K!$H$42)/(2*SQRT(2)*Comb_K!$H$43))+ERF(0,(2*(Comb_K!$H$44-Comb_K!$C44)+Comb_K!$H$42)/(2*SQRT(2)*Comb_K!$H$43)))+Comb_K!$H$45</f>
        <v>92.870121779932774</v>
      </c>
      <c r="G44" t="s">
        <v>7</v>
      </c>
      <c r="H44">
        <v>-7.3056900000000001E-3</v>
      </c>
    </row>
    <row r="45" spans="2:9">
      <c r="B45">
        <v>10</v>
      </c>
      <c r="C45" s="1">
        <v>4</v>
      </c>
      <c r="D45">
        <f>Comb_K!$H$46/2/Comb_K!$H$42 * (ERF(0,(2*(Comb_K!$C45-Comb_K!$H$44)+Comb_K!$H$42)/(2*SQRT(2)*Comb_K!$H$43))+ERF(0,(2*(Comb_K!$H$44-Comb_K!$C45)+Comb_K!$H$42)/(2*SQRT(2)*Comb_K!$H$43)))+Comb_K!$H$45</f>
        <v>92.897327340515588</v>
      </c>
      <c r="G45" t="s">
        <v>8</v>
      </c>
      <c r="H45">
        <v>92.906800000000004</v>
      </c>
    </row>
    <row r="46" spans="2:9">
      <c r="B46">
        <v>10</v>
      </c>
      <c r="C46" s="1">
        <v>8</v>
      </c>
      <c r="D46">
        <f>Comb_K!$H$46/2/Comb_K!$H$42 * (ERF(0,(2*(Comb_K!$C46-Comb_K!$H$44)+Comb_K!$H$42)/(2*SQRT(2)*Comb_K!$H$43))+ERF(0,(2*(Comb_K!$H$44-Comb_K!$C46)+Comb_K!$H$42)/(2*SQRT(2)*Comb_K!$H$43)))+Comb_K!$H$45</f>
        <v>92.906636195886023</v>
      </c>
      <c r="G46" t="s">
        <v>9</v>
      </c>
      <c r="H46">
        <v>0.22390099999999999</v>
      </c>
    </row>
    <row r="47" spans="2:9">
      <c r="B47">
        <v>10</v>
      </c>
      <c r="C47" s="1">
        <v>12</v>
      </c>
      <c r="D47">
        <f>Comb_K!$H$46/2/Comb_K!$H$42 * (ERF(0,(2*(Comb_K!$C47-Comb_K!$H$44)+Comb_K!$H$42)/(2*SQRT(2)*Comb_K!$H$43))+ERF(0,(2*(Comb_K!$H$44-Comb_K!$C47)+Comb_K!$H$42)/(2*SQRT(2)*Comb_K!$H$43)))+Comb_K!$H$45</f>
        <v>92.906799813189579</v>
      </c>
    </row>
    <row r="48" spans="2:9">
      <c r="B48">
        <v>10</v>
      </c>
      <c r="C48" s="1">
        <v>16</v>
      </c>
      <c r="D48">
        <f>Comb_K!$H$46/2/Comb_K!$H$42 * (ERF(0,(2*(Comb_K!$C48-Comb_K!$H$44)+Comb_K!$H$42)/(2*SQRT(2)*Comb_K!$H$43))+ERF(0,(2*(Comb_K!$H$44-Comb_K!$C48)+Comb_K!$H$42)/(2*SQRT(2)*Comb_K!$H$43)))+Comb_K!$H$45</f>
        <v>92.906799999986205</v>
      </c>
    </row>
    <row r="49" spans="2:9">
      <c r="C49" s="1"/>
    </row>
    <row r="50" spans="2:9">
      <c r="B50">
        <v>12.5</v>
      </c>
      <c r="C50" s="1">
        <v>-40</v>
      </c>
      <c r="D50">
        <f>Comb_K!$H$57</f>
        <v>92.903899999999993</v>
      </c>
    </row>
    <row r="51" spans="2:9">
      <c r="B51">
        <v>12.5</v>
      </c>
      <c r="C51" s="1">
        <v>-24</v>
      </c>
      <c r="D51">
        <f>Comb_K!$H$57</f>
        <v>92.903899999999993</v>
      </c>
    </row>
    <row r="52" spans="2:9">
      <c r="B52">
        <v>12.5</v>
      </c>
      <c r="C52" s="1">
        <v>-16</v>
      </c>
      <c r="D52">
        <f>Comb_K!$H$57</f>
        <v>92.903899999999993</v>
      </c>
      <c r="G52" t="s">
        <v>4</v>
      </c>
    </row>
    <row r="53" spans="2:9">
      <c r="B53">
        <v>12.5</v>
      </c>
      <c r="C53" s="1">
        <v>-12</v>
      </c>
      <c r="D53">
        <f>Comb_K!$H$57</f>
        <v>92.903899999999993</v>
      </c>
      <c r="G53" t="s">
        <v>3</v>
      </c>
      <c r="H53" t="s">
        <v>10</v>
      </c>
      <c r="I53" s="2" t="s">
        <v>11</v>
      </c>
    </row>
    <row r="54" spans="2:9">
      <c r="B54">
        <v>12.5</v>
      </c>
      <c r="C54" s="1">
        <v>-8</v>
      </c>
      <c r="D54">
        <f>Comb_K!$H$57</f>
        <v>92.903899999999993</v>
      </c>
      <c r="G54" t="s">
        <v>5</v>
      </c>
    </row>
    <row r="55" spans="2:9">
      <c r="B55">
        <v>12.5</v>
      </c>
      <c r="C55" s="1">
        <v>-4</v>
      </c>
      <c r="D55">
        <f>Comb_K!$H$57</f>
        <v>92.903899999999993</v>
      </c>
      <c r="G55" t="s">
        <v>6</v>
      </c>
    </row>
    <row r="56" spans="2:9">
      <c r="B56">
        <v>12.5</v>
      </c>
      <c r="C56" s="1">
        <v>0</v>
      </c>
      <c r="D56">
        <f>Comb_K!$H$57</f>
        <v>92.903899999999993</v>
      </c>
      <c r="G56" t="s">
        <v>7</v>
      </c>
    </row>
    <row r="57" spans="2:9">
      <c r="B57">
        <v>12.5</v>
      </c>
      <c r="C57" s="1">
        <v>4</v>
      </c>
      <c r="D57">
        <f>Comb_K!$H$57</f>
        <v>92.903899999999993</v>
      </c>
      <c r="G57" t="s">
        <v>8</v>
      </c>
      <c r="H57">
        <v>92.903899999999993</v>
      </c>
    </row>
    <row r="58" spans="2:9">
      <c r="B58">
        <v>12.5</v>
      </c>
      <c r="C58" s="1">
        <v>8</v>
      </c>
      <c r="D58">
        <f>Comb_K!$H$57</f>
        <v>92.903899999999993</v>
      </c>
      <c r="G58" t="s">
        <v>9</v>
      </c>
    </row>
    <row r="59" spans="2:9">
      <c r="B59">
        <v>12.5</v>
      </c>
      <c r="C59" s="1">
        <v>12</v>
      </c>
      <c r="D59">
        <f>Comb_K!$H$57</f>
        <v>92.903899999999993</v>
      </c>
    </row>
    <row r="60" spans="2:9">
      <c r="B60">
        <v>12.5</v>
      </c>
      <c r="C60" s="1">
        <v>16</v>
      </c>
      <c r="D60">
        <f>Comb_K!$H$57</f>
        <v>92.903899999999993</v>
      </c>
    </row>
    <row r="61" spans="2:9">
      <c r="B61">
        <v>12.5</v>
      </c>
      <c r="C61" s="1">
        <v>24</v>
      </c>
      <c r="D61">
        <f>Comb_K!$H$57</f>
        <v>92.903899999999993</v>
      </c>
    </row>
    <row r="62" spans="2:9">
      <c r="B62">
        <v>12.5</v>
      </c>
      <c r="C62" s="1">
        <v>40</v>
      </c>
      <c r="D62">
        <f>Comb_K!$H$57</f>
        <v>92.903899999999993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2"/>
  <sheetViews>
    <sheetView zoomScale="150" zoomScaleNormal="150" zoomScalePageLayoutView="150" workbookViewId="0">
      <selection activeCell="G13" sqref="G13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9" max="9" width="8.83203125" style="2"/>
  </cols>
  <sheetData>
    <row r="1" spans="2:9">
      <c r="B1" t="s">
        <v>0</v>
      </c>
      <c r="C1" s="1" t="s">
        <v>2</v>
      </c>
      <c r="D1" t="s">
        <v>1</v>
      </c>
      <c r="E1" t="s">
        <v>11</v>
      </c>
    </row>
    <row r="2" spans="2:9">
      <c r="B2">
        <v>2.5</v>
      </c>
      <c r="C2" s="1">
        <v>-40</v>
      </c>
      <c r="D2">
        <f>'Comb_K (2)'!$H$10/2/'Comb_K (2)'!$H$6 * (ERF(0,(2*('Comb_K (2)'!$C2-'Comb_K (2)'!$H$8)+'Comb_K (2)'!$H$6)/(2*SQRT(2)*'Comb_K (2)'!$H$7))+ERF(0,(2*('Comb_K (2)'!$H$8-'Comb_K (2)'!$C2)+'Comb_K (2)'!$H$6)/(2*SQRT(2)*'Comb_K (2)'!$H$7)))+'Comb_K (2)'!$H$9</f>
        <v>92.900899999999993</v>
      </c>
      <c r="E2">
        <v>8.1692899999999992E-3</v>
      </c>
    </row>
    <row r="3" spans="2:9">
      <c r="B3">
        <v>2.5</v>
      </c>
      <c r="C3" s="1">
        <v>-24</v>
      </c>
      <c r="D3">
        <f>'Comb_K (2)'!$H$10/2/'Comb_K (2)'!$H$6 * (ERF(0,(2*('Comb_K (2)'!$C3-'Comb_K (2)'!$H$8)+'Comb_K (2)'!$H$6)/(2*SQRT(2)*'Comb_K (2)'!$H$7))+ERF(0,(2*('Comb_K (2)'!$H$8-'Comb_K (2)'!$C3)+'Comb_K (2)'!$H$6)/(2*SQRT(2)*'Comb_K (2)'!$H$7)))+'Comb_K (2)'!$H$9</f>
        <v>92.900899999999993</v>
      </c>
      <c r="E3">
        <v>7.40779E-3</v>
      </c>
    </row>
    <row r="4" spans="2:9">
      <c r="B4">
        <v>2.5</v>
      </c>
      <c r="C4" s="1">
        <v>-16</v>
      </c>
      <c r="D4">
        <f>'Comb_K (2)'!$H$10/2/'Comb_K (2)'!$H$6 * (ERF(0,(2*('Comb_K (2)'!$C4-'Comb_K (2)'!$H$8)+'Comb_K (2)'!$H$6)/(2*SQRT(2)*'Comb_K (2)'!$H$7))+ERF(0,(2*('Comb_K (2)'!$H$8-'Comb_K (2)'!$C4)+'Comb_K (2)'!$H$6)/(2*SQRT(2)*'Comb_K (2)'!$H$7)))+'Comb_K (2)'!$H$9</f>
        <v>92.900899999999993</v>
      </c>
      <c r="E4">
        <v>8.0209099999999992E-3</v>
      </c>
      <c r="G4" t="s">
        <v>4</v>
      </c>
    </row>
    <row r="5" spans="2:9">
      <c r="B5">
        <v>2.5</v>
      </c>
      <c r="C5" s="1">
        <v>-12</v>
      </c>
      <c r="D5">
        <f>'Comb_K (2)'!$H$10/2/'Comb_K (2)'!$H$6 * (ERF(0,(2*('Comb_K (2)'!$C5-'Comb_K (2)'!$H$8)+'Comb_K (2)'!$H$6)/(2*SQRT(2)*'Comb_K (2)'!$H$7))+ERF(0,(2*('Comb_K (2)'!$H$8-'Comb_K (2)'!$C5)+'Comb_K (2)'!$H$6)/(2*SQRT(2)*'Comb_K (2)'!$H$7)))+'Comb_K (2)'!$H$9</f>
        <v>92.900899999999993</v>
      </c>
      <c r="E5">
        <v>7.7534300000000004E-3</v>
      </c>
      <c r="G5" t="s">
        <v>3</v>
      </c>
      <c r="H5" t="s">
        <v>10</v>
      </c>
      <c r="I5" s="2" t="s">
        <v>11</v>
      </c>
    </row>
    <row r="6" spans="2:9">
      <c r="B6">
        <v>2.5</v>
      </c>
      <c r="C6" s="1">
        <v>-8</v>
      </c>
      <c r="D6">
        <f>'Comb_K (2)'!$H$10/2/'Comb_K (2)'!$H$6 * (ERF(0,(2*('Comb_K (2)'!$C6-'Comb_K (2)'!$H$8)+'Comb_K (2)'!$H$6)/(2*SQRT(2)*'Comb_K (2)'!$H$7))+ERF(0,(2*('Comb_K (2)'!$H$8-'Comb_K (2)'!$C6)+'Comb_K (2)'!$H$6)/(2*SQRT(2)*'Comb_K (2)'!$H$7)))+'Comb_K (2)'!$H$9</f>
        <v>92.900885728853098</v>
      </c>
      <c r="E6">
        <v>9.7037600000000005E-3</v>
      </c>
      <c r="G6" t="s">
        <v>5</v>
      </c>
      <c r="H6">
        <v>13.2951</v>
      </c>
    </row>
    <row r="7" spans="2:9">
      <c r="B7">
        <v>2.5</v>
      </c>
      <c r="C7" s="1">
        <v>-4</v>
      </c>
      <c r="D7">
        <f>'Comb_K (2)'!$H$10/2/'Comb_K (2)'!$H$6 * (ERF(0,(2*('Comb_K (2)'!$C7-'Comb_K (2)'!$H$8)+'Comb_K (2)'!$H$6)/(2*SQRT(2)*'Comb_K (2)'!$H$7))+ERF(0,(2*('Comb_K (2)'!$H$8-'Comb_K (2)'!$C7)+'Comb_K (2)'!$H$6)/(2*SQRT(2)*'Comb_K (2)'!$H$7)))+'Comb_K (2)'!$H$9</f>
        <v>92.72618770553423</v>
      </c>
      <c r="E7">
        <v>1.5311699999999999E-2</v>
      </c>
      <c r="G7" t="s">
        <v>6</v>
      </c>
      <c r="H7">
        <v>0.6</v>
      </c>
    </row>
    <row r="8" spans="2:9">
      <c r="B8">
        <v>2.5</v>
      </c>
      <c r="C8" s="1">
        <v>0</v>
      </c>
      <c r="D8">
        <f>'Comb_K (2)'!$H$10/2/'Comb_K (2)'!$H$6 * (ERF(0,(2*('Comb_K (2)'!$C8-'Comb_K (2)'!$H$8)+'Comb_K (2)'!$H$6)/(2*SQRT(2)*'Comb_K (2)'!$H$7))+ERF(0,(2*('Comb_K (2)'!$H$8-'Comb_K (2)'!$C8)+'Comb_K (2)'!$H$6)/(2*SQRT(2)*'Comb_K (2)'!$H$7)))+'Comb_K (2)'!$H$9</f>
        <v>92.725857315101038</v>
      </c>
      <c r="E8">
        <v>1.4089850000000001E-2</v>
      </c>
      <c r="G8" t="s">
        <v>7</v>
      </c>
      <c r="H8">
        <v>0.90972299999999995</v>
      </c>
    </row>
    <row r="9" spans="2:9">
      <c r="B9">
        <v>2.5</v>
      </c>
      <c r="C9" s="1">
        <v>4</v>
      </c>
      <c r="D9">
        <f>'Comb_K (2)'!$H$10/2/'Comb_K (2)'!$H$6 * (ERF(0,(2*('Comb_K (2)'!$C9-'Comb_K (2)'!$H$8)+'Comb_K (2)'!$H$6)/(2*SQRT(2)*'Comb_K (2)'!$H$7))+ERF(0,(2*('Comb_K (2)'!$H$8-'Comb_K (2)'!$C9)+'Comb_K (2)'!$H$6)/(2*SQRT(2)*'Comb_K (2)'!$H$7)))+'Comb_K (2)'!$H$9</f>
        <v>92.725857315368145</v>
      </c>
      <c r="E9">
        <v>1.562E-2</v>
      </c>
      <c r="G9" t="s">
        <v>8</v>
      </c>
      <c r="H9">
        <v>92.900899999999993</v>
      </c>
    </row>
    <row r="10" spans="2:9">
      <c r="B10">
        <v>2.5</v>
      </c>
      <c r="C10" s="1">
        <v>8</v>
      </c>
      <c r="D10">
        <f>'Comb_K (2)'!$H$10/2/'Comb_K (2)'!$H$6 * (ERF(0,(2*('Comb_K (2)'!$C10-'Comb_K (2)'!$H$8)+'Comb_K (2)'!$H$6)/(2*SQRT(2)*'Comb_K (2)'!$H$7))+ERF(0,(2*('Comb_K (2)'!$H$8-'Comb_K (2)'!$C10)+'Comb_K (2)'!$H$6)/(2*SQRT(2)*'Comb_K (2)'!$H$7)))+'Comb_K (2)'!$H$9</f>
        <v>92.860588686108372</v>
      </c>
      <c r="E10">
        <v>1.35073E-2</v>
      </c>
      <c r="G10" t="s">
        <v>9</v>
      </c>
      <c r="H10">
        <v>-2.32721</v>
      </c>
    </row>
    <row r="11" spans="2:9">
      <c r="B11">
        <v>2.5</v>
      </c>
      <c r="C11" s="1">
        <v>12</v>
      </c>
      <c r="D11">
        <f>'Comb_K (2)'!$H$10/2/'Comb_K (2)'!$H$6 * (ERF(0,(2*('Comb_K (2)'!$C11-'Comb_K (2)'!$H$8)+'Comb_K (2)'!$H$6)/(2*SQRT(2)*'Comb_K (2)'!$H$7))+ERF(0,(2*('Comb_K (2)'!$H$8-'Comb_K (2)'!$C11)+'Comb_K (2)'!$H$6)/(2*SQRT(2)*'Comb_K (2)'!$H$7)))+'Comb_K (2)'!$H$9</f>
        <v>92.900899999999979</v>
      </c>
      <c r="E11">
        <v>7.4934900000000002E-3</v>
      </c>
    </row>
    <row r="12" spans="2:9">
      <c r="B12">
        <v>2.5</v>
      </c>
      <c r="C12" s="1">
        <v>16</v>
      </c>
      <c r="D12">
        <f>'Comb_K (2)'!$H$10/2/'Comb_K (2)'!$H$6 * (ERF(0,(2*('Comb_K (2)'!$C12-'Comb_K (2)'!$H$8)+'Comb_K (2)'!$H$6)/(2*SQRT(2)*'Comb_K (2)'!$H$7))+ERF(0,(2*('Comb_K (2)'!$H$8-'Comb_K (2)'!$C12)+'Comb_K (2)'!$H$6)/(2*SQRT(2)*'Comb_K (2)'!$H$7)))+'Comb_K (2)'!$H$9</f>
        <v>92.900899999999993</v>
      </c>
      <c r="E12">
        <v>7.7733899999999998E-3</v>
      </c>
    </row>
    <row r="13" spans="2:9">
      <c r="B13">
        <v>2.5</v>
      </c>
      <c r="C13" s="1">
        <v>24</v>
      </c>
      <c r="D13">
        <f>'Comb_K (2)'!$H$10/2/'Comb_K (2)'!$H$6 * (ERF(0,(2*('Comb_K (2)'!$C13-'Comb_K (2)'!$H$8)+'Comb_K (2)'!$H$6)/(2*SQRT(2)*'Comb_K (2)'!$H$7))+ERF(0,(2*('Comb_K (2)'!$H$8-'Comb_K (2)'!$C13)+'Comb_K (2)'!$H$6)/(2*SQRT(2)*'Comb_K (2)'!$H$7)))+'Comb_K (2)'!$H$9</f>
        <v>92.900899999999993</v>
      </c>
      <c r="E13">
        <v>7.6252999999999998E-3</v>
      </c>
    </row>
    <row r="14" spans="2:9">
      <c r="B14">
        <v>2.5</v>
      </c>
      <c r="C14" s="1">
        <v>40</v>
      </c>
      <c r="D14">
        <f>'Comb_K (2)'!$H$10/2/'Comb_K (2)'!$H$6 * (ERF(0,(2*('Comb_K (2)'!$C14-'Comb_K (2)'!$H$8)+'Comb_K (2)'!$H$6)/(2*SQRT(2)*'Comb_K (2)'!$H$7))+ERF(0,(2*('Comb_K (2)'!$H$8-'Comb_K (2)'!$C14)+'Comb_K (2)'!$H$6)/(2*SQRT(2)*'Comb_K (2)'!$H$7)))+'Comb_K (2)'!$H$9</f>
        <v>92.900899999999993</v>
      </c>
      <c r="E14">
        <v>8.0848299999999994E-3</v>
      </c>
    </row>
    <row r="15" spans="2:9">
      <c r="C15" s="1"/>
    </row>
    <row r="16" spans="2:9">
      <c r="B16">
        <v>5</v>
      </c>
      <c r="C16" s="1">
        <v>-16</v>
      </c>
      <c r="D16">
        <f>'Comb_K (2)'!$H$22/2/'Comb_K (2)'!$H$18 * (ERF(0,(2*('Comb_K (2)'!$C16-'Comb_K (2)'!$H$20)+'Comb_K (2)'!$H$18)/(2*SQRT(2)*'Comb_K (2)'!$H$19))+ERF(0,(2*('Comb_K (2)'!$H$20-'Comb_K (2)'!$C16)+'Comb_K (2)'!$H$18)/(2*SQRT(2)*'Comb_K (2)'!$H$19)))+'Comb_K (2)'!$H$21</f>
        <v>92.904600000000002</v>
      </c>
      <c r="E16">
        <v>7.1329200000000001E-3</v>
      </c>
      <c r="G16" t="s">
        <v>4</v>
      </c>
    </row>
    <row r="17" spans="2:9">
      <c r="B17">
        <v>5</v>
      </c>
      <c r="C17" s="1">
        <v>-12</v>
      </c>
      <c r="D17">
        <f>'Comb_K (2)'!$H$22/2/'Comb_K (2)'!$H$18 * (ERF(0,(2*('Comb_K (2)'!$C17-'Comb_K (2)'!$H$20)+'Comb_K (2)'!$H$18)/(2*SQRT(2)*'Comb_K (2)'!$H$19))+ERF(0,(2*('Comb_K (2)'!$H$20-'Comb_K (2)'!$C17)+'Comb_K (2)'!$H$18)/(2*SQRT(2)*'Comb_K (2)'!$H$19)))+'Comb_K (2)'!$H$21</f>
        <v>92.904600000000002</v>
      </c>
      <c r="E17">
        <v>7.8451700000000003E-3</v>
      </c>
      <c r="G17" t="s">
        <v>3</v>
      </c>
      <c r="H17" t="s">
        <v>10</v>
      </c>
      <c r="I17" s="2" t="s">
        <v>11</v>
      </c>
    </row>
    <row r="18" spans="2:9">
      <c r="B18">
        <v>5</v>
      </c>
      <c r="C18" s="1">
        <v>-8</v>
      </c>
      <c r="D18">
        <f>'Comb_K (2)'!$H$22/2/'Comb_K (2)'!$H$18 * (ERF(0,(2*('Comb_K (2)'!$C18-'Comb_K (2)'!$H$20)+'Comb_K (2)'!$H$18)/(2*SQRT(2)*'Comb_K (2)'!$H$19))+ERF(0,(2*('Comb_K (2)'!$H$20-'Comb_K (2)'!$C18)+'Comb_K (2)'!$H$18)/(2*SQRT(2)*'Comb_K (2)'!$H$19)))+'Comb_K (2)'!$H$21</f>
        <v>92.904599997571609</v>
      </c>
      <c r="E18">
        <v>7.8251899999999992E-3</v>
      </c>
      <c r="G18" t="s">
        <v>5</v>
      </c>
      <c r="H18">
        <v>10.127000000000001</v>
      </c>
    </row>
    <row r="19" spans="2:9">
      <c r="B19">
        <v>5</v>
      </c>
      <c r="C19" s="1">
        <v>-4</v>
      </c>
      <c r="D19">
        <f>'Comb_K (2)'!$H$22/2/'Comb_K (2)'!$H$18 * (ERF(0,(2*('Comb_K (2)'!$C19-'Comb_K (2)'!$H$20)+'Comb_K (2)'!$H$18)/(2*SQRT(2)*'Comb_K (2)'!$H$19))+ERF(0,(2*('Comb_K (2)'!$H$20-'Comb_K (2)'!$C19)+'Comb_K (2)'!$H$18)/(2*SQRT(2)*'Comb_K (2)'!$H$19)))+'Comb_K (2)'!$H$21</f>
        <v>92.753548949425138</v>
      </c>
      <c r="E19">
        <v>1.32602E-2</v>
      </c>
      <c r="G19" t="s">
        <v>6</v>
      </c>
      <c r="H19">
        <v>0.6</v>
      </c>
    </row>
    <row r="20" spans="2:9">
      <c r="B20">
        <v>5</v>
      </c>
      <c r="C20" s="1">
        <v>0</v>
      </c>
      <c r="D20">
        <f>'Comb_K (2)'!$H$22/2/'Comb_K (2)'!$H$18 * (ERF(0,(2*('Comb_K (2)'!$C20-'Comb_K (2)'!$H$20)+'Comb_K (2)'!$H$18)/(2*SQRT(2)*'Comb_K (2)'!$H$19))+ERF(0,(2*('Comb_K (2)'!$H$20-'Comb_K (2)'!$C20)+'Comb_K (2)'!$H$18)/(2*SQRT(2)*'Comb_K (2)'!$H$19)))+'Comb_K (2)'!$H$21</f>
        <v>92.730380586550808</v>
      </c>
      <c r="E20">
        <v>1.6159300000000001E-2</v>
      </c>
      <c r="G20" t="s">
        <v>7</v>
      </c>
      <c r="H20">
        <v>0.39606200000000003</v>
      </c>
    </row>
    <row r="21" spans="2:9">
      <c r="B21">
        <v>5</v>
      </c>
      <c r="C21" s="1">
        <v>4</v>
      </c>
      <c r="D21">
        <f>'Comb_K (2)'!$H$22/2/'Comb_K (2)'!$H$18 * (ERF(0,(2*('Comb_K (2)'!$C21-'Comb_K (2)'!$H$20)+'Comb_K (2)'!$H$18)/(2*SQRT(2)*'Comb_K (2)'!$H$19))+ERF(0,(2*('Comb_K (2)'!$H$20-'Comb_K (2)'!$C21)+'Comb_K (2)'!$H$18)/(2*SQRT(2)*'Comb_K (2)'!$H$19)))+'Comb_K (2)'!$H$21</f>
        <v>92.731686423197615</v>
      </c>
      <c r="E21">
        <v>1.39191E-2</v>
      </c>
      <c r="G21" t="s">
        <v>8</v>
      </c>
      <c r="H21">
        <v>92.904600000000002</v>
      </c>
    </row>
    <row r="22" spans="2:9">
      <c r="B22">
        <v>5</v>
      </c>
      <c r="C22" s="1">
        <v>8</v>
      </c>
      <c r="D22">
        <f>'Comb_K (2)'!$H$22/2/'Comb_K (2)'!$H$18 * (ERF(0,(2*('Comb_K (2)'!$C22-'Comb_K (2)'!$H$20)+'Comb_K (2)'!$H$18)/(2*SQRT(2)*'Comb_K (2)'!$H$19))+ERF(0,(2*('Comb_K (2)'!$H$20-'Comb_K (2)'!$C22)+'Comb_K (2)'!$H$18)/(2*SQRT(2)*'Comb_K (2)'!$H$19)))+'Comb_K (2)'!$H$21</f>
        <v>92.904598000777668</v>
      </c>
      <c r="E22">
        <v>8.2742300000000005E-3</v>
      </c>
      <c r="G22" t="s">
        <v>9</v>
      </c>
      <c r="H22">
        <v>-1.7643200000000001</v>
      </c>
    </row>
    <row r="23" spans="2:9">
      <c r="B23">
        <v>5</v>
      </c>
      <c r="C23" s="1">
        <v>12</v>
      </c>
      <c r="D23">
        <f>'Comb_K (2)'!$H$22/2/'Comb_K (2)'!$H$18 * (ERF(0,(2*('Comb_K (2)'!$C23-'Comb_K (2)'!$H$20)+'Comb_K (2)'!$H$18)/(2*SQRT(2)*'Comb_K (2)'!$H$19))+ERF(0,(2*('Comb_K (2)'!$H$20-'Comb_K (2)'!$C23)+'Comb_K (2)'!$H$18)/(2*SQRT(2)*'Comb_K (2)'!$H$19)))+'Comb_K (2)'!$H$21</f>
        <v>92.904600000000002</v>
      </c>
      <c r="E23">
        <v>7.7619500000000001E-3</v>
      </c>
    </row>
    <row r="24" spans="2:9">
      <c r="B24">
        <v>5</v>
      </c>
      <c r="C24" s="1">
        <v>16</v>
      </c>
      <c r="D24">
        <f>'Comb_K (2)'!$H$22/2/'Comb_K (2)'!$H$18 * (ERF(0,(2*('Comb_K (2)'!$C24-'Comb_K (2)'!$H$20)+'Comb_K (2)'!$H$18)/(2*SQRT(2)*'Comb_K (2)'!$H$19))+ERF(0,(2*('Comb_K (2)'!$H$20-'Comb_K (2)'!$C24)+'Comb_K (2)'!$H$18)/(2*SQRT(2)*'Comb_K (2)'!$H$19)))+'Comb_K (2)'!$H$21</f>
        <v>92.904600000000002</v>
      </c>
      <c r="E24">
        <v>7.7997700000000001E-3</v>
      </c>
    </row>
    <row r="25" spans="2:9">
      <c r="C25" s="1"/>
    </row>
    <row r="26" spans="2:9">
      <c r="B26">
        <v>7.5</v>
      </c>
      <c r="C26" s="1">
        <v>-40</v>
      </c>
      <c r="D26">
        <f>'Comb_K (2)'!$H$33/2/'Comb_K (2)'!$H$29 * (ERF(0,(2*('Comb_K (2)'!$C26-'Comb_K (2)'!$H$31)+'Comb_K (2)'!$H$29)/(2*SQRT(2)*'Comb_K (2)'!$H$30))+ERF(0,(2*('Comb_K (2)'!$H$31-'Comb_K (2)'!$C26)+'Comb_K (2)'!$H$29)/(2*SQRT(2)*'Comb_K (2)'!$H$30)))+'Comb_K (2)'!$H$32</f>
        <v>92.907600000000002</v>
      </c>
      <c r="E26">
        <v>7.4304699999999998E-3</v>
      </c>
    </row>
    <row r="27" spans="2:9">
      <c r="B27">
        <v>7.5</v>
      </c>
      <c r="C27" s="1">
        <v>-24</v>
      </c>
      <c r="D27">
        <f>'Comb_K (2)'!$H$33/2/'Comb_K (2)'!$H$29 * (ERF(0,(2*('Comb_K (2)'!$C27-'Comb_K (2)'!$H$31)+'Comb_K (2)'!$H$29)/(2*SQRT(2)*'Comb_K (2)'!$H$30))+ERF(0,(2*('Comb_K (2)'!$H$31-'Comb_K (2)'!$C27)+'Comb_K (2)'!$H$29)/(2*SQRT(2)*'Comb_K (2)'!$H$30)))+'Comb_K (2)'!$H$32</f>
        <v>92.907600000000002</v>
      </c>
      <c r="E27">
        <v>7.4831799999999999E-3</v>
      </c>
      <c r="G27" t="s">
        <v>4</v>
      </c>
    </row>
    <row r="28" spans="2:9">
      <c r="B28">
        <v>7.5</v>
      </c>
      <c r="C28" s="1">
        <v>-16</v>
      </c>
      <c r="D28">
        <f>'Comb_K (2)'!$H$33/2/'Comb_K (2)'!$H$29 * (ERF(0,(2*('Comb_K (2)'!$C28-'Comb_K (2)'!$H$31)+'Comb_K (2)'!$H$29)/(2*SQRT(2)*'Comb_K (2)'!$H$30))+ERF(0,(2*('Comb_K (2)'!$H$31-'Comb_K (2)'!$C28)+'Comb_K (2)'!$H$29)/(2*SQRT(2)*'Comb_K (2)'!$H$30)))+'Comb_K (2)'!$H$32</f>
        <v>92.907600000000002</v>
      </c>
      <c r="E28">
        <v>6.9702799999999997E-3</v>
      </c>
      <c r="G28" t="s">
        <v>3</v>
      </c>
      <c r="H28" t="s">
        <v>10</v>
      </c>
      <c r="I28" s="2" t="s">
        <v>11</v>
      </c>
    </row>
    <row r="29" spans="2:9">
      <c r="B29">
        <v>7.5</v>
      </c>
      <c r="C29" s="1">
        <v>-12</v>
      </c>
      <c r="D29">
        <f>'Comb_K (2)'!$H$33/2/'Comb_K (2)'!$H$29 * (ERF(0,(2*('Comb_K (2)'!$C29-'Comb_K (2)'!$H$31)+'Comb_K (2)'!$H$29)/(2*SQRT(2)*'Comb_K (2)'!$H$30))+ERF(0,(2*('Comb_K (2)'!$H$31-'Comb_K (2)'!$C29)+'Comb_K (2)'!$H$29)/(2*SQRT(2)*'Comb_K (2)'!$H$30)))+'Comb_K (2)'!$H$32</f>
        <v>92.907600000000002</v>
      </c>
      <c r="E29">
        <v>7.6320399999999997E-3</v>
      </c>
      <c r="G29" t="s">
        <v>5</v>
      </c>
      <c r="H29">
        <v>9.4844200000000001</v>
      </c>
    </row>
    <row r="30" spans="2:9">
      <c r="B30">
        <v>7.5</v>
      </c>
      <c r="C30" s="1">
        <v>-8</v>
      </c>
      <c r="D30">
        <f>'Comb_K (2)'!$H$33/2/'Comb_K (2)'!$H$29 * (ERF(0,(2*('Comb_K (2)'!$C30-'Comb_K (2)'!$H$31)+'Comb_K (2)'!$H$29)/(2*SQRT(2)*'Comb_K (2)'!$H$30))+ERF(0,(2*('Comb_K (2)'!$H$31-'Comb_K (2)'!$C30)+'Comb_K (2)'!$H$29)/(2*SQRT(2)*'Comb_K (2)'!$H$30)))+'Comb_K (2)'!$H$32</f>
        <v>92.907599999875217</v>
      </c>
      <c r="E30">
        <v>7.5695199999999997E-3</v>
      </c>
      <c r="G30" t="s">
        <v>6</v>
      </c>
      <c r="H30">
        <v>0.6</v>
      </c>
    </row>
    <row r="31" spans="2:9">
      <c r="B31">
        <v>7.5</v>
      </c>
      <c r="C31" s="1">
        <v>-4</v>
      </c>
      <c r="D31">
        <f>'Comb_K (2)'!$H$33/2/'Comb_K (2)'!$H$29 * (ERF(0,(2*('Comb_K (2)'!$C31-'Comb_K (2)'!$H$31)+'Comb_K (2)'!$H$29)/(2*SQRT(2)*'Comb_K (2)'!$H$30))+ERF(0,(2*('Comb_K (2)'!$H$31-'Comb_K (2)'!$C31)+'Comb_K (2)'!$H$29)/(2*SQRT(2)*'Comb_K (2)'!$H$30)))+'Comb_K (2)'!$H$32</f>
        <v>92.807302641723396</v>
      </c>
      <c r="E31">
        <v>7.7494499999999997E-3</v>
      </c>
      <c r="G31" t="s">
        <v>7</v>
      </c>
      <c r="H31">
        <v>0.348385</v>
      </c>
    </row>
    <row r="32" spans="2:9">
      <c r="B32">
        <v>7.5</v>
      </c>
      <c r="C32" s="1">
        <v>0</v>
      </c>
      <c r="D32">
        <f>'Comb_K (2)'!$H$33/2/'Comb_K (2)'!$H$29 * (ERF(0,(2*('Comb_K (2)'!$C32-'Comb_K (2)'!$H$31)+'Comb_K (2)'!$H$29)/(2*SQRT(2)*'Comb_K (2)'!$H$30))+ERF(0,(2*('Comb_K (2)'!$H$31-'Comb_K (2)'!$C32)+'Comb_K (2)'!$H$29)/(2*SQRT(2)*'Comb_K (2)'!$H$30)))+'Comb_K (2)'!$H$32</f>
        <v>92.772829502700233</v>
      </c>
      <c r="E32">
        <v>1.2587000000000001E-2</v>
      </c>
      <c r="G32" t="s">
        <v>8</v>
      </c>
      <c r="H32">
        <v>92.907600000000002</v>
      </c>
    </row>
    <row r="33" spans="2:9">
      <c r="B33">
        <v>7.5</v>
      </c>
      <c r="C33" s="1">
        <v>4</v>
      </c>
      <c r="D33">
        <f>'Comb_K (2)'!$H$33/2/'Comb_K (2)'!$H$29 * (ERF(0,(2*('Comb_K (2)'!$C33-'Comb_K (2)'!$H$31)+'Comb_K (2)'!$H$29)/(2*SQRT(2)*'Comb_K (2)'!$H$30))+ERF(0,(2*('Comb_K (2)'!$H$31-'Comb_K (2)'!$C33)+'Comb_K (2)'!$H$29)/(2*SQRT(2)*'Comb_K (2)'!$H$30)))+'Comb_K (2)'!$H$32</f>
        <v>92.777486926469777</v>
      </c>
      <c r="E33">
        <v>9.2103099999999993E-3</v>
      </c>
      <c r="G33" t="s">
        <v>9</v>
      </c>
      <c r="H33">
        <v>-1.2782199999999999</v>
      </c>
    </row>
    <row r="34" spans="2:9">
      <c r="B34">
        <v>7.5</v>
      </c>
      <c r="C34" s="1">
        <v>8</v>
      </c>
      <c r="D34">
        <f>'Comb_K (2)'!$H$33/2/'Comb_K (2)'!$H$29 * (ERF(0,(2*('Comb_K (2)'!$C34-'Comb_K (2)'!$H$31)+'Comb_K (2)'!$H$29)/(2*SQRT(2)*'Comb_K (2)'!$H$30))+ERF(0,(2*('Comb_K (2)'!$H$31-'Comb_K (2)'!$C34)+'Comb_K (2)'!$H$29)/(2*SQRT(2)*'Comb_K (2)'!$H$30)))+'Comb_K (2)'!$H$32</f>
        <v>92.90759991638825</v>
      </c>
      <c r="E34">
        <v>7.6730000000000001E-3</v>
      </c>
    </row>
    <row r="35" spans="2:9">
      <c r="B35">
        <v>7.5</v>
      </c>
      <c r="C35" s="1">
        <v>12</v>
      </c>
      <c r="D35">
        <f>'Comb_K (2)'!$H$33/2/'Comb_K (2)'!$H$29 * (ERF(0,(2*('Comb_K (2)'!$C35-'Comb_K (2)'!$H$31)+'Comb_K (2)'!$H$29)/(2*SQRT(2)*'Comb_K (2)'!$H$30))+ERF(0,(2*('Comb_K (2)'!$H$31-'Comb_K (2)'!$C35)+'Comb_K (2)'!$H$29)/(2*SQRT(2)*'Comb_K (2)'!$H$30)))+'Comb_K (2)'!$H$32</f>
        <v>92.907600000000002</v>
      </c>
      <c r="E35">
        <v>7.4657100000000004E-3</v>
      </c>
    </row>
    <row r="36" spans="2:9">
      <c r="B36">
        <v>7.5</v>
      </c>
      <c r="C36" s="1">
        <v>16</v>
      </c>
      <c r="D36">
        <f>'Comb_K (2)'!$H$33/2/'Comb_K (2)'!$H$29 * (ERF(0,(2*('Comb_K (2)'!$C36-'Comb_K (2)'!$H$31)+'Comb_K (2)'!$H$29)/(2*SQRT(2)*'Comb_K (2)'!$H$30))+ERF(0,(2*('Comb_K (2)'!$H$31-'Comb_K (2)'!$C36)+'Comb_K (2)'!$H$29)/(2*SQRT(2)*'Comb_K (2)'!$H$30)))+'Comb_K (2)'!$H$32</f>
        <v>92.907600000000002</v>
      </c>
      <c r="E36">
        <v>7.9733900000000003E-3</v>
      </c>
    </row>
    <row r="37" spans="2:9">
      <c r="B37">
        <v>7.5</v>
      </c>
      <c r="C37" s="1">
        <v>24</v>
      </c>
      <c r="D37">
        <f>'Comb_K (2)'!$H$33/2/'Comb_K (2)'!$H$29 * (ERF(0,(2*('Comb_K (2)'!$C37-'Comb_K (2)'!$H$31)+'Comb_K (2)'!$H$29)/(2*SQRT(2)*'Comb_K (2)'!$H$30))+ERF(0,(2*('Comb_K (2)'!$H$31-'Comb_K (2)'!$C37)+'Comb_K (2)'!$H$29)/(2*SQRT(2)*'Comb_K (2)'!$H$30)))+'Comb_K (2)'!$H$32</f>
        <v>92.907600000000002</v>
      </c>
      <c r="E37">
        <v>7.8374499999999993E-3</v>
      </c>
    </row>
    <row r="38" spans="2:9">
      <c r="B38">
        <v>7.5</v>
      </c>
      <c r="C38" s="1">
        <v>40</v>
      </c>
      <c r="D38">
        <f>'Comb_K (2)'!$H$33/2/'Comb_K (2)'!$H$29 * (ERF(0,(2*('Comb_K (2)'!$C38-'Comb_K (2)'!$H$31)+'Comb_K (2)'!$H$29)/(2*SQRT(2)*'Comb_K (2)'!$H$30))+ERF(0,(2*('Comb_K (2)'!$H$31-'Comb_K (2)'!$C38)+'Comb_K (2)'!$H$29)/(2*SQRT(2)*'Comb_K (2)'!$H$30)))+'Comb_K (2)'!$H$32</f>
        <v>92.907600000000002</v>
      </c>
      <c r="E38">
        <v>7.3374499999999997E-3</v>
      </c>
    </row>
    <row r="39" spans="2:9">
      <c r="C39" s="1"/>
    </row>
    <row r="40" spans="2:9">
      <c r="B40">
        <v>10</v>
      </c>
      <c r="C40" s="1">
        <v>-16</v>
      </c>
      <c r="D40">
        <f>'Comb_K (2)'!$H$46/2/'Comb_K (2)'!$H$42 * (ERF(0,(2*('Comb_K (2)'!$C40-'Comb_K (2)'!$H$44)+'Comb_K (2)'!$H$42)/(2*SQRT(2)*'Comb_K (2)'!$H$43))+ERF(0,(2*('Comb_K (2)'!$H$44-'Comb_K (2)'!$C40)+'Comb_K (2)'!$H$42)/(2*SQRT(2)*'Comb_K (2)'!$H$43)))+'Comb_K (2)'!$H$45</f>
        <v>92.906799999992145</v>
      </c>
      <c r="E40">
        <v>7.7471600000000003E-3</v>
      </c>
      <c r="G40" t="s">
        <v>4</v>
      </c>
    </row>
    <row r="41" spans="2:9">
      <c r="B41">
        <v>10</v>
      </c>
      <c r="C41" s="1">
        <v>-12</v>
      </c>
      <c r="D41">
        <f>'Comb_K (2)'!$H$46/2/'Comb_K (2)'!$H$42 * (ERF(0,(2*('Comb_K (2)'!$C41-'Comb_K (2)'!$H$44)+'Comb_K (2)'!$H$42)/(2*SQRT(2)*'Comb_K (2)'!$H$43))+ERF(0,(2*('Comb_K (2)'!$H$44-'Comb_K (2)'!$C41)+'Comb_K (2)'!$H$42)/(2*SQRT(2)*'Comb_K (2)'!$H$43)))+'Comb_K (2)'!$H$45</f>
        <v>92.906799862037531</v>
      </c>
      <c r="E41">
        <v>7.8673300000000005E-3</v>
      </c>
      <c r="G41" t="s">
        <v>3</v>
      </c>
      <c r="H41" t="s">
        <v>10</v>
      </c>
      <c r="I41" s="2" t="s">
        <v>11</v>
      </c>
    </row>
    <row r="42" spans="2:9">
      <c r="B42">
        <v>10</v>
      </c>
      <c r="C42" s="1">
        <v>-8</v>
      </c>
      <c r="D42">
        <f>'Comb_K (2)'!$H$46/2/'Comb_K (2)'!$H$42 * (ERF(0,(2*('Comb_K (2)'!$C42-'Comb_K (2)'!$H$44)+'Comb_K (2)'!$H$42)/(2*SQRT(2)*'Comb_K (2)'!$H$43))+ERF(0,(2*('Comb_K (2)'!$H$44-'Comb_K (2)'!$C42)+'Comb_K (2)'!$H$42)/(2*SQRT(2)*'Comb_K (2)'!$H$43)))+'Comb_K (2)'!$H$45</f>
        <v>92.906655586743511</v>
      </c>
      <c r="E42">
        <v>7.8123100000000003E-3</v>
      </c>
      <c r="G42" t="s">
        <v>5</v>
      </c>
      <c r="H42">
        <v>1.7484599999999999</v>
      </c>
    </row>
    <row r="43" spans="2:9">
      <c r="B43">
        <v>10</v>
      </c>
      <c r="C43" s="1">
        <v>-4</v>
      </c>
      <c r="D43">
        <f>'Comb_K (2)'!$H$46/2/'Comb_K (2)'!$H$42 * (ERF(0,(2*('Comb_K (2)'!$C43-'Comb_K (2)'!$H$44)+'Comb_K (2)'!$H$42)/(2*SQRT(2)*'Comb_K (2)'!$H$43))+ERF(0,(2*('Comb_K (2)'!$H$44-'Comb_K (2)'!$C43)+'Comb_K (2)'!$H$42)/(2*SQRT(2)*'Comb_K (2)'!$H$43)))+'Comb_K (2)'!$H$45</f>
        <v>92.897567286954953</v>
      </c>
      <c r="E43">
        <v>8.0158699999999996E-3</v>
      </c>
      <c r="G43" t="s">
        <v>6</v>
      </c>
      <c r="H43">
        <v>2.3513000000000002</v>
      </c>
    </row>
    <row r="44" spans="2:9">
      <c r="B44">
        <v>10</v>
      </c>
      <c r="C44" s="1">
        <v>0</v>
      </c>
      <c r="D44">
        <f>'Comb_K (2)'!$H$46/2/'Comb_K (2)'!$H$42 * (ERF(0,(2*('Comb_K (2)'!$C44-'Comb_K (2)'!$H$44)+'Comb_K (2)'!$H$42)/(2*SQRT(2)*'Comb_K (2)'!$H$43))+ERF(0,(2*('Comb_K (2)'!$H$44-'Comb_K (2)'!$C44)+'Comb_K (2)'!$H$42)/(2*SQRT(2)*'Comb_K (2)'!$H$43)))+'Comb_K (2)'!$H$45</f>
        <v>92.869952167805408</v>
      </c>
      <c r="E44">
        <v>8.5079150000000013E-3</v>
      </c>
      <c r="G44" t="s">
        <v>7</v>
      </c>
      <c r="H44">
        <v>2.40136E-3</v>
      </c>
    </row>
    <row r="45" spans="2:9">
      <c r="B45">
        <v>10</v>
      </c>
      <c r="C45" s="1">
        <v>4</v>
      </c>
      <c r="D45">
        <f>'Comb_K (2)'!$H$46/2/'Comb_K (2)'!$H$42 * (ERF(0,(2*('Comb_K (2)'!$C45-'Comb_K (2)'!$H$44)+'Comb_K (2)'!$H$42)/(2*SQRT(2)*'Comb_K (2)'!$H$43))+ERF(0,(2*('Comb_K (2)'!$H$44-'Comb_K (2)'!$C45)+'Comb_K (2)'!$H$42)/(2*SQRT(2)*'Comb_K (2)'!$H$43)))+'Comb_K (2)'!$H$45</f>
        <v>92.897536569244039</v>
      </c>
      <c r="E45">
        <v>7.7369099999999996E-3</v>
      </c>
      <c r="G45" t="s">
        <v>8</v>
      </c>
      <c r="H45">
        <v>92.906800000000004</v>
      </c>
    </row>
    <row r="46" spans="2:9">
      <c r="B46">
        <v>10</v>
      </c>
      <c r="C46" s="1">
        <v>8</v>
      </c>
      <c r="D46">
        <f>'Comb_K (2)'!$H$46/2/'Comb_K (2)'!$H$42 * (ERF(0,(2*('Comb_K (2)'!$C46-'Comb_K (2)'!$H$44)+'Comb_K (2)'!$H$42)/(2*SQRT(2)*'Comb_K (2)'!$H$43))+ERF(0,(2*('Comb_K (2)'!$H$44-'Comb_K (2)'!$C46)+'Comb_K (2)'!$H$42)/(2*SQRT(2)*'Comb_K (2)'!$H$43)))+'Comb_K (2)'!$H$45</f>
        <v>92.906654621232221</v>
      </c>
      <c r="E46">
        <v>8.3183000000000007E-3</v>
      </c>
      <c r="G46" t="s">
        <v>9</v>
      </c>
      <c r="H46">
        <v>-0.22219</v>
      </c>
    </row>
    <row r="47" spans="2:9">
      <c r="B47">
        <v>10</v>
      </c>
      <c r="C47" s="1">
        <v>12</v>
      </c>
      <c r="D47">
        <f>'Comb_K (2)'!$H$46/2/'Comb_K (2)'!$H$42 * (ERF(0,(2*('Comb_K (2)'!$C47-'Comb_K (2)'!$H$44)+'Comb_K (2)'!$H$42)/(2*SQRT(2)*'Comb_K (2)'!$H$43))+ERF(0,(2*('Comb_K (2)'!$H$44-'Comb_K (2)'!$C47)+'Comb_K (2)'!$H$42)/(2*SQRT(2)*'Comb_K (2)'!$H$43)))+'Comb_K (2)'!$H$45</f>
        <v>92.906799860646075</v>
      </c>
      <c r="E47">
        <v>7.7806999999999998E-3</v>
      </c>
    </row>
    <row r="48" spans="2:9">
      <c r="B48">
        <v>10</v>
      </c>
      <c r="C48" s="1">
        <v>16</v>
      </c>
      <c r="D48">
        <f>'Comb_K (2)'!$H$46/2/'Comb_K (2)'!$H$42 * (ERF(0,(2*('Comb_K (2)'!$C48-'Comb_K (2)'!$H$44)+'Comb_K (2)'!$H$42)/(2*SQRT(2)*'Comb_K (2)'!$H$43))+ERF(0,(2*('Comb_K (2)'!$H$44-'Comb_K (2)'!$C48)+'Comb_K (2)'!$H$42)/(2*SQRT(2)*'Comb_K (2)'!$H$43)))+'Comb_K (2)'!$H$45</f>
        <v>92.906799999992046</v>
      </c>
      <c r="E48">
        <v>8.3819500000000009E-3</v>
      </c>
    </row>
    <row r="49" spans="2:12">
      <c r="C49" s="1"/>
    </row>
    <row r="50" spans="2:12">
      <c r="B50">
        <v>12.5</v>
      </c>
      <c r="C50" s="1">
        <v>-40</v>
      </c>
      <c r="D50">
        <f>'Comb_K (2)'!$H$57</f>
        <v>92.903899999999993</v>
      </c>
      <c r="E50">
        <v>7.6053199999999996E-3</v>
      </c>
    </row>
    <row r="51" spans="2:12">
      <c r="B51">
        <v>12.5</v>
      </c>
      <c r="C51" s="1">
        <v>-24</v>
      </c>
      <c r="D51">
        <f>'Comb_K (2)'!$H$57</f>
        <v>92.903899999999993</v>
      </c>
      <c r="E51">
        <v>7.1276300000000003E-3</v>
      </c>
    </row>
    <row r="52" spans="2:12">
      <c r="B52">
        <v>12.5</v>
      </c>
      <c r="C52" s="1">
        <v>-16</v>
      </c>
      <c r="D52">
        <f>'Comb_K (2)'!$H$57</f>
        <v>92.903899999999993</v>
      </c>
      <c r="E52">
        <v>8.5779500000000009E-3</v>
      </c>
      <c r="G52" t="s">
        <v>4</v>
      </c>
    </row>
    <row r="53" spans="2:12">
      <c r="B53">
        <v>12.5</v>
      </c>
      <c r="C53" s="1">
        <v>-12</v>
      </c>
      <c r="D53">
        <f>'Comb_K (2)'!$H$57</f>
        <v>92.903899999999993</v>
      </c>
      <c r="E53">
        <v>8.2254900000000002E-3</v>
      </c>
      <c r="G53" t="s">
        <v>3</v>
      </c>
      <c r="H53" t="s">
        <v>10</v>
      </c>
      <c r="I53" s="2" t="s">
        <v>11</v>
      </c>
      <c r="L53" t="s">
        <v>12</v>
      </c>
    </row>
    <row r="54" spans="2:12">
      <c r="B54">
        <v>12.5</v>
      </c>
      <c r="C54" s="1">
        <v>-8</v>
      </c>
      <c r="D54">
        <f>'Comb_K (2)'!$H$57</f>
        <v>92.903899999999993</v>
      </c>
      <c r="E54">
        <v>8.1659699999999998E-3</v>
      </c>
      <c r="G54" t="s">
        <v>5</v>
      </c>
      <c r="L54" t="s">
        <v>12</v>
      </c>
    </row>
    <row r="55" spans="2:12">
      <c r="B55">
        <v>12.5</v>
      </c>
      <c r="C55" s="1">
        <v>-4</v>
      </c>
      <c r="D55">
        <f>'Comb_K (2)'!$H$57</f>
        <v>92.903899999999993</v>
      </c>
      <c r="E55">
        <v>7.7714200000000002E-3</v>
      </c>
      <c r="G55" t="s">
        <v>6</v>
      </c>
    </row>
    <row r="56" spans="2:12">
      <c r="B56">
        <v>12.5</v>
      </c>
      <c r="C56" s="1">
        <v>0</v>
      </c>
      <c r="D56">
        <f>'Comb_K (2)'!$H$57</f>
        <v>92.903899999999993</v>
      </c>
      <c r="E56">
        <v>7.7516400000000006E-3</v>
      </c>
      <c r="G56" t="s">
        <v>7</v>
      </c>
    </row>
    <row r="57" spans="2:12">
      <c r="B57">
        <v>12.5</v>
      </c>
      <c r="C57" s="1">
        <v>4</v>
      </c>
      <c r="D57">
        <f>'Comb_K (2)'!$H$57</f>
        <v>92.903899999999993</v>
      </c>
      <c r="E57">
        <v>7.9271700000000007E-3</v>
      </c>
      <c r="G57" t="s">
        <v>8</v>
      </c>
      <c r="H57">
        <v>92.903899999999993</v>
      </c>
    </row>
    <row r="58" spans="2:12">
      <c r="B58">
        <v>12.5</v>
      </c>
      <c r="C58" s="1">
        <v>8</v>
      </c>
      <c r="D58">
        <f>'Comb_K (2)'!$H$57</f>
        <v>92.903899999999993</v>
      </c>
      <c r="E58">
        <v>7.8413400000000005E-3</v>
      </c>
      <c r="G58" t="s">
        <v>9</v>
      </c>
    </row>
    <row r="59" spans="2:12">
      <c r="B59">
        <v>12.5</v>
      </c>
      <c r="C59" s="1">
        <v>12</v>
      </c>
      <c r="D59">
        <f>'Comb_K (2)'!$H$57</f>
        <v>92.903899999999993</v>
      </c>
      <c r="E59">
        <v>7.87735E-3</v>
      </c>
    </row>
    <row r="60" spans="2:12">
      <c r="B60">
        <v>12.5</v>
      </c>
      <c r="C60" s="1">
        <v>16</v>
      </c>
      <c r="D60">
        <f>'Comb_K (2)'!$H$57</f>
        <v>92.903899999999993</v>
      </c>
      <c r="E60">
        <v>7.9352999999999993E-3</v>
      </c>
    </row>
    <row r="61" spans="2:12">
      <c r="B61">
        <v>12.5</v>
      </c>
      <c r="C61" s="1">
        <v>24</v>
      </c>
      <c r="D61">
        <f>'Comb_K (2)'!$H$57</f>
        <v>92.903899999999993</v>
      </c>
      <c r="E61">
        <v>7.6752799999999996E-3</v>
      </c>
    </row>
    <row r="62" spans="2:12">
      <c r="B62">
        <v>12.5</v>
      </c>
      <c r="C62" s="1">
        <v>40</v>
      </c>
      <c r="D62">
        <f>'Comb_K (2)'!$H$57</f>
        <v>92.903899999999993</v>
      </c>
      <c r="E62">
        <v>7.8909600000000007E-3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2"/>
  <sheetViews>
    <sheetView tabSelected="1" zoomScale="150" zoomScaleNormal="150" zoomScalePageLayoutView="150" workbookViewId="0">
      <selection activeCell="E2" sqref="E2:E14"/>
    </sheetView>
  </sheetViews>
  <sheetFormatPr baseColWidth="10" defaultColWidth="8.83203125" defaultRowHeight="14" x14ac:dyDescent="0"/>
  <cols>
    <col min="2" max="2" width="5.6640625" bestFit="1" customWidth="1"/>
    <col min="3" max="3" width="9.83203125" bestFit="1" customWidth="1"/>
    <col min="4" max="4" width="9.83203125" customWidth="1"/>
    <col min="10" max="10" width="8.83203125" style="2"/>
  </cols>
  <sheetData>
    <row r="1" spans="2:10">
      <c r="B1" t="s">
        <v>0</v>
      </c>
      <c r="C1" s="1" t="s">
        <v>2</v>
      </c>
      <c r="D1" s="1"/>
      <c r="E1" t="s">
        <v>1</v>
      </c>
      <c r="F1" t="s">
        <v>11</v>
      </c>
    </row>
    <row r="2" spans="2:10">
      <c r="B2">
        <v>2.5</v>
      </c>
      <c r="C2" s="1">
        <v>-40</v>
      </c>
      <c r="D2" s="1">
        <f t="shared" ref="D2:D13" si="0">C2+0.909723</f>
        <v>-39.090277</v>
      </c>
      <c r="E2">
        <f>'Comb_K (3)'!$I$10/2/'Comb_K (3)'!$I$6 * (ERF(0,(2*('Comb_K (3)'!$C2-'Comb_K (3)'!$I$8)+'Comb_K (3)'!$I$6)/(2*SQRT(2)*'Comb_K (3)'!$I$7))+ERF(0,(2*('Comb_K (3)'!$I$8-'Comb_K (3)'!$C2)+'Comb_K (3)'!$I$6)/(2*SQRT(2)*'Comb_K (3)'!$I$7)))+'Comb_K (3)'!$I$9</f>
        <v>92.900899999999993</v>
      </c>
      <c r="F2">
        <v>8.1692899999999992E-3</v>
      </c>
    </row>
    <row r="3" spans="2:10">
      <c r="B3">
        <v>2.5</v>
      </c>
      <c r="C3" s="1">
        <v>-24</v>
      </c>
      <c r="D3" s="1">
        <f t="shared" si="0"/>
        <v>-23.090277</v>
      </c>
      <c r="E3">
        <f>'Comb_K (3)'!$I$10/2/'Comb_K (3)'!$I$6 * (ERF(0,(2*('Comb_K (3)'!$C3-'Comb_K (3)'!$I$8)+'Comb_K (3)'!$I$6)/(2*SQRT(2)*'Comb_K (3)'!$I$7))+ERF(0,(2*('Comb_K (3)'!$I$8-'Comb_K (3)'!$C3)+'Comb_K (3)'!$I$6)/(2*SQRT(2)*'Comb_K (3)'!$I$7)))+'Comb_K (3)'!$I$9</f>
        <v>92.900899999999993</v>
      </c>
      <c r="F3">
        <v>7.40779E-3</v>
      </c>
    </row>
    <row r="4" spans="2:10">
      <c r="B4">
        <v>2.5</v>
      </c>
      <c r="C4" s="1">
        <v>-16</v>
      </c>
      <c r="D4" s="1">
        <f t="shared" si="0"/>
        <v>-15.090277</v>
      </c>
      <c r="E4">
        <f>'Comb_K (3)'!$I$10/2/'Comb_K (3)'!$I$6 * (ERF(0,(2*('Comb_K (3)'!$C4-'Comb_K (3)'!$I$8)+'Comb_K (3)'!$I$6)/(2*SQRT(2)*'Comb_K (3)'!$I$7))+ERF(0,(2*('Comb_K (3)'!$I$8-'Comb_K (3)'!$C4)+'Comb_K (3)'!$I$6)/(2*SQRT(2)*'Comb_K (3)'!$I$7)))+'Comb_K (3)'!$I$9</f>
        <v>92.900899999999993</v>
      </c>
      <c r="F4">
        <v>8.0209099999999992E-3</v>
      </c>
      <c r="H4" t="s">
        <v>4</v>
      </c>
    </row>
    <row r="5" spans="2:10">
      <c r="B5">
        <v>2.5</v>
      </c>
      <c r="C5" s="1">
        <v>-12</v>
      </c>
      <c r="D5" s="1">
        <f t="shared" si="0"/>
        <v>-11.090277</v>
      </c>
      <c r="E5">
        <f>'Comb_K (3)'!$I$10/2/'Comb_K (3)'!$I$6 * (ERF(0,(2*('Comb_K (3)'!$C5-'Comb_K (3)'!$I$8)+'Comb_K (3)'!$I$6)/(2*SQRT(2)*'Comb_K (3)'!$I$7))+ERF(0,(2*('Comb_K (3)'!$I$8-'Comb_K (3)'!$C5)+'Comb_K (3)'!$I$6)/(2*SQRT(2)*'Comb_K (3)'!$I$7)))+'Comb_K (3)'!$I$9</f>
        <v>92.900899999999993</v>
      </c>
      <c r="F5">
        <v>7.7534300000000004E-3</v>
      </c>
      <c r="H5" t="s">
        <v>3</v>
      </c>
      <c r="I5" t="s">
        <v>10</v>
      </c>
      <c r="J5" s="2" t="s">
        <v>11</v>
      </c>
    </row>
    <row r="6" spans="2:10">
      <c r="B6">
        <v>2.5</v>
      </c>
      <c r="C6" s="1">
        <v>-8</v>
      </c>
      <c r="D6" s="1">
        <f t="shared" si="0"/>
        <v>-7.0902770000000004</v>
      </c>
      <c r="E6">
        <f>'Comb_K (3)'!$I$10/2/'Comb_K (3)'!$I$6 * (ERF(0,(2*('Comb_K (3)'!$C6-'Comb_K (3)'!$I$8)+'Comb_K (3)'!$I$6)/(2*SQRT(2)*'Comb_K (3)'!$I$7))+ERF(0,(2*('Comb_K (3)'!$I$8-'Comb_K (3)'!$C6)+'Comb_K (3)'!$I$6)/(2*SQRT(2)*'Comb_K (3)'!$I$7)))+'Comb_K (3)'!$I$9</f>
        <v>92.900885728853098</v>
      </c>
      <c r="F6">
        <v>9.7037600000000005E-3</v>
      </c>
      <c r="H6" t="s">
        <v>5</v>
      </c>
      <c r="I6">
        <v>13.2951</v>
      </c>
    </row>
    <row r="7" spans="2:10">
      <c r="B7">
        <v>2.5</v>
      </c>
      <c r="C7" s="1">
        <v>-4</v>
      </c>
      <c r="D7" s="1">
        <f t="shared" si="0"/>
        <v>-3.0902769999999999</v>
      </c>
      <c r="E7">
        <f>'Comb_K (3)'!$I$10/2/'Comb_K (3)'!$I$6 * (ERF(0,(2*('Comb_K (3)'!$C7-'Comb_K (3)'!$I$8)+'Comb_K (3)'!$I$6)/(2*SQRT(2)*'Comb_K (3)'!$I$7))+ERF(0,(2*('Comb_K (3)'!$I$8-'Comb_K (3)'!$C7)+'Comb_K (3)'!$I$6)/(2*SQRT(2)*'Comb_K (3)'!$I$7)))+'Comb_K (3)'!$I$9</f>
        <v>92.72618770553423</v>
      </c>
      <c r="F7">
        <v>1.5311699999999999E-2</v>
      </c>
      <c r="H7" t="s">
        <v>6</v>
      </c>
      <c r="I7">
        <v>0.6</v>
      </c>
    </row>
    <row r="8" spans="2:10">
      <c r="B8">
        <v>2.5</v>
      </c>
      <c r="C8" s="1">
        <v>0</v>
      </c>
      <c r="D8" s="1">
        <f t="shared" si="0"/>
        <v>0.90972299999999995</v>
      </c>
      <c r="E8">
        <f>'Comb_K (3)'!$I$10/2/'Comb_K (3)'!$I$6 * (ERF(0,(2*('Comb_K (3)'!$C8-'Comb_K (3)'!$I$8)+'Comb_K (3)'!$I$6)/(2*SQRT(2)*'Comb_K (3)'!$I$7))+ERF(0,(2*('Comb_K (3)'!$I$8-'Comb_K (3)'!$C8)+'Comb_K (3)'!$I$6)/(2*SQRT(2)*'Comb_K (3)'!$I$7)))+'Comb_K (3)'!$I$9</f>
        <v>92.725857315101038</v>
      </c>
      <c r="F8">
        <v>1.4089850000000001E-2</v>
      </c>
      <c r="H8" t="s">
        <v>7</v>
      </c>
      <c r="I8">
        <v>0.90972299999999995</v>
      </c>
    </row>
    <row r="9" spans="2:10">
      <c r="B9">
        <v>2.5</v>
      </c>
      <c r="C9" s="1">
        <v>4</v>
      </c>
      <c r="D9" s="1">
        <f t="shared" si="0"/>
        <v>4.9097229999999996</v>
      </c>
      <c r="E9">
        <f>'Comb_K (3)'!$I$10/2/'Comb_K (3)'!$I$6 * (ERF(0,(2*('Comb_K (3)'!$C9-'Comb_K (3)'!$I$8)+'Comb_K (3)'!$I$6)/(2*SQRT(2)*'Comb_K (3)'!$I$7))+ERF(0,(2*('Comb_K (3)'!$I$8-'Comb_K (3)'!$C9)+'Comb_K (3)'!$I$6)/(2*SQRT(2)*'Comb_K (3)'!$I$7)))+'Comb_K (3)'!$I$9</f>
        <v>92.725857315368145</v>
      </c>
      <c r="F9">
        <v>1.562E-2</v>
      </c>
      <c r="H9" t="s">
        <v>8</v>
      </c>
      <c r="I9">
        <v>92.900899999999993</v>
      </c>
    </row>
    <row r="10" spans="2:10">
      <c r="B10">
        <v>2.5</v>
      </c>
      <c r="C10" s="1">
        <v>8</v>
      </c>
      <c r="D10" s="1">
        <f t="shared" si="0"/>
        <v>8.9097229999999996</v>
      </c>
      <c r="E10">
        <f>'Comb_K (3)'!$I$10/2/'Comb_K (3)'!$I$6 * (ERF(0,(2*('Comb_K (3)'!$C10-'Comb_K (3)'!$I$8)+'Comb_K (3)'!$I$6)/(2*SQRT(2)*'Comb_K (3)'!$I$7))+ERF(0,(2*('Comb_K (3)'!$I$8-'Comb_K (3)'!$C10)+'Comb_K (3)'!$I$6)/(2*SQRT(2)*'Comb_K (3)'!$I$7)))+'Comb_K (3)'!$I$9</f>
        <v>92.860588686108372</v>
      </c>
      <c r="F10">
        <v>1.35073E-2</v>
      </c>
      <c r="H10" t="s">
        <v>9</v>
      </c>
      <c r="I10">
        <v>-2.32721</v>
      </c>
    </row>
    <row r="11" spans="2:10">
      <c r="B11">
        <v>2.5</v>
      </c>
      <c r="C11" s="1">
        <v>12</v>
      </c>
      <c r="D11" s="1">
        <f t="shared" si="0"/>
        <v>12.909723</v>
      </c>
      <c r="E11">
        <f>'Comb_K (3)'!$I$10/2/'Comb_K (3)'!$I$6 * (ERF(0,(2*('Comb_K (3)'!$C11-'Comb_K (3)'!$I$8)+'Comb_K (3)'!$I$6)/(2*SQRT(2)*'Comb_K (3)'!$I$7))+ERF(0,(2*('Comb_K (3)'!$I$8-'Comb_K (3)'!$C11)+'Comb_K (3)'!$I$6)/(2*SQRT(2)*'Comb_K (3)'!$I$7)))+'Comb_K (3)'!$I$9</f>
        <v>92.900899999999979</v>
      </c>
      <c r="F11">
        <v>7.4934900000000002E-3</v>
      </c>
    </row>
    <row r="12" spans="2:10">
      <c r="B12">
        <v>2.5</v>
      </c>
      <c r="C12" s="1">
        <v>16</v>
      </c>
      <c r="D12" s="1">
        <f t="shared" si="0"/>
        <v>16.909723</v>
      </c>
      <c r="E12">
        <f>'Comb_K (3)'!$I$10/2/'Comb_K (3)'!$I$6 * (ERF(0,(2*('Comb_K (3)'!$C12-'Comb_K (3)'!$I$8)+'Comb_K (3)'!$I$6)/(2*SQRT(2)*'Comb_K (3)'!$I$7))+ERF(0,(2*('Comb_K (3)'!$I$8-'Comb_K (3)'!$C12)+'Comb_K (3)'!$I$6)/(2*SQRT(2)*'Comb_K (3)'!$I$7)))+'Comb_K (3)'!$I$9</f>
        <v>92.900899999999993</v>
      </c>
      <c r="F12">
        <v>7.7733899999999998E-3</v>
      </c>
    </row>
    <row r="13" spans="2:10">
      <c r="B13">
        <v>2.5</v>
      </c>
      <c r="C13" s="1">
        <v>24</v>
      </c>
      <c r="D13" s="1">
        <f t="shared" si="0"/>
        <v>24.909723</v>
      </c>
      <c r="E13">
        <f>'Comb_K (3)'!$I$10/2/'Comb_K (3)'!$I$6 * (ERF(0,(2*('Comb_K (3)'!$C13-'Comb_K (3)'!$I$8)+'Comb_K (3)'!$I$6)/(2*SQRT(2)*'Comb_K (3)'!$I$7))+ERF(0,(2*('Comb_K (3)'!$I$8-'Comb_K (3)'!$C13)+'Comb_K (3)'!$I$6)/(2*SQRT(2)*'Comb_K (3)'!$I$7)))+'Comb_K (3)'!$I$9</f>
        <v>92.900899999999993</v>
      </c>
      <c r="F13">
        <v>7.6252999999999998E-3</v>
      </c>
    </row>
    <row r="14" spans="2:10">
      <c r="B14">
        <v>2.5</v>
      </c>
      <c r="C14" s="1">
        <v>40</v>
      </c>
      <c r="D14" s="1">
        <f>C14+0.909723</f>
        <v>40.909723</v>
      </c>
      <c r="E14">
        <f>'Comb_K (3)'!$I$10/2/'Comb_K (3)'!$I$6 * (ERF(0,(2*('Comb_K (3)'!$C14-'Comb_K (3)'!$I$8)+'Comb_K (3)'!$I$6)/(2*SQRT(2)*'Comb_K (3)'!$I$7))+ERF(0,(2*('Comb_K (3)'!$I$8-'Comb_K (3)'!$C14)+'Comb_K (3)'!$I$6)/(2*SQRT(2)*'Comb_K (3)'!$I$7)))+'Comb_K (3)'!$I$9</f>
        <v>92.900899999999993</v>
      </c>
      <c r="F14">
        <v>8.0848299999999994E-3</v>
      </c>
    </row>
    <row r="15" spans="2:10">
      <c r="C15" s="1"/>
      <c r="D15" s="1"/>
    </row>
    <row r="16" spans="2:10">
      <c r="B16">
        <v>5</v>
      </c>
      <c r="C16" s="1">
        <v>-16</v>
      </c>
      <c r="D16" s="1"/>
      <c r="E16">
        <f>'Comb_K (3)'!$I$22/2/'Comb_K (3)'!$I$18 * (ERF(0,(2*('Comb_K (3)'!$C16-'Comb_K (3)'!$I$20)+'Comb_K (3)'!$I$18)/(2*SQRT(2)*'Comb_K (3)'!$I$19))+ERF(0,(2*('Comb_K (3)'!$I$20-'Comb_K (3)'!$C16)+'Comb_K (3)'!$I$18)/(2*SQRT(2)*'Comb_K (3)'!$I$19)))+'Comb_K (3)'!$I$21</f>
        <v>92.904600000000002</v>
      </c>
      <c r="F16">
        <v>7.1329200000000001E-3</v>
      </c>
      <c r="H16" t="s">
        <v>4</v>
      </c>
    </row>
    <row r="17" spans="2:10">
      <c r="B17">
        <v>5</v>
      </c>
      <c r="C17" s="1">
        <v>-12</v>
      </c>
      <c r="D17" s="1"/>
      <c r="E17">
        <f>'Comb_K (3)'!$I$22/2/'Comb_K (3)'!$I$18 * (ERF(0,(2*('Comb_K (3)'!$C17-'Comb_K (3)'!$I$20)+'Comb_K (3)'!$I$18)/(2*SQRT(2)*'Comb_K (3)'!$I$19))+ERF(0,(2*('Comb_K (3)'!$I$20-'Comb_K (3)'!$C17)+'Comb_K (3)'!$I$18)/(2*SQRT(2)*'Comb_K (3)'!$I$19)))+'Comb_K (3)'!$I$21</f>
        <v>92.904600000000002</v>
      </c>
      <c r="F17">
        <v>7.8451700000000003E-3</v>
      </c>
      <c r="H17" t="s">
        <v>3</v>
      </c>
      <c r="I17" t="s">
        <v>10</v>
      </c>
      <c r="J17" s="2" t="s">
        <v>11</v>
      </c>
    </row>
    <row r="18" spans="2:10">
      <c r="B18">
        <v>5</v>
      </c>
      <c r="C18" s="1">
        <v>-8</v>
      </c>
      <c r="D18" s="1"/>
      <c r="E18">
        <f>'Comb_K (3)'!$I$22/2/'Comb_K (3)'!$I$18 * (ERF(0,(2*('Comb_K (3)'!$C18-'Comb_K (3)'!$I$20)+'Comb_K (3)'!$I$18)/(2*SQRT(2)*'Comb_K (3)'!$I$19))+ERF(0,(2*('Comb_K (3)'!$I$20-'Comb_K (3)'!$C18)+'Comb_K (3)'!$I$18)/(2*SQRT(2)*'Comb_K (3)'!$I$19)))+'Comb_K (3)'!$I$21</f>
        <v>92.904599997571609</v>
      </c>
      <c r="F18">
        <v>7.8251899999999992E-3</v>
      </c>
      <c r="H18" t="s">
        <v>5</v>
      </c>
      <c r="I18">
        <v>10.127000000000001</v>
      </c>
    </row>
    <row r="19" spans="2:10">
      <c r="B19">
        <v>5</v>
      </c>
      <c r="C19" s="1">
        <v>-4</v>
      </c>
      <c r="D19" s="1"/>
      <c r="E19">
        <f>'Comb_K (3)'!$I$22/2/'Comb_K (3)'!$I$18 * (ERF(0,(2*('Comb_K (3)'!$C19-'Comb_K (3)'!$I$20)+'Comb_K (3)'!$I$18)/(2*SQRT(2)*'Comb_K (3)'!$I$19))+ERF(0,(2*('Comb_K (3)'!$I$20-'Comb_K (3)'!$C19)+'Comb_K (3)'!$I$18)/(2*SQRT(2)*'Comb_K (3)'!$I$19)))+'Comb_K (3)'!$I$21</f>
        <v>92.753548949425138</v>
      </c>
      <c r="F19">
        <v>1.32602E-2</v>
      </c>
      <c r="H19" t="s">
        <v>6</v>
      </c>
      <c r="I19">
        <v>0.6</v>
      </c>
    </row>
    <row r="20" spans="2:10">
      <c r="B20">
        <v>5</v>
      </c>
      <c r="C20" s="1">
        <v>0</v>
      </c>
      <c r="D20" s="1"/>
      <c r="E20">
        <f>'Comb_K (3)'!$I$22/2/'Comb_K (3)'!$I$18 * (ERF(0,(2*('Comb_K (3)'!$C20-'Comb_K (3)'!$I$20)+'Comb_K (3)'!$I$18)/(2*SQRT(2)*'Comb_K (3)'!$I$19))+ERF(0,(2*('Comb_K (3)'!$I$20-'Comb_K (3)'!$C20)+'Comb_K (3)'!$I$18)/(2*SQRT(2)*'Comb_K (3)'!$I$19)))+'Comb_K (3)'!$I$21</f>
        <v>92.730380586550808</v>
      </c>
      <c r="F20">
        <v>1.6159300000000001E-2</v>
      </c>
      <c r="H20" t="s">
        <v>7</v>
      </c>
      <c r="I20">
        <v>0.39606200000000003</v>
      </c>
    </row>
    <row r="21" spans="2:10">
      <c r="B21">
        <v>5</v>
      </c>
      <c r="C21" s="1">
        <v>4</v>
      </c>
      <c r="D21" s="1"/>
      <c r="E21">
        <f>'Comb_K (3)'!$I$22/2/'Comb_K (3)'!$I$18 * (ERF(0,(2*('Comb_K (3)'!$C21-'Comb_K (3)'!$I$20)+'Comb_K (3)'!$I$18)/(2*SQRT(2)*'Comb_K (3)'!$I$19))+ERF(0,(2*('Comb_K (3)'!$I$20-'Comb_K (3)'!$C21)+'Comb_K (3)'!$I$18)/(2*SQRT(2)*'Comb_K (3)'!$I$19)))+'Comb_K (3)'!$I$21</f>
        <v>92.731686423197615</v>
      </c>
      <c r="F21">
        <v>1.39191E-2</v>
      </c>
      <c r="H21" t="s">
        <v>8</v>
      </c>
      <c r="I21">
        <v>92.904600000000002</v>
      </c>
    </row>
    <row r="22" spans="2:10">
      <c r="B22">
        <v>5</v>
      </c>
      <c r="C22" s="1">
        <v>8</v>
      </c>
      <c r="D22" s="1"/>
      <c r="E22">
        <f>'Comb_K (3)'!$I$22/2/'Comb_K (3)'!$I$18 * (ERF(0,(2*('Comb_K (3)'!$C22-'Comb_K (3)'!$I$20)+'Comb_K (3)'!$I$18)/(2*SQRT(2)*'Comb_K (3)'!$I$19))+ERF(0,(2*('Comb_K (3)'!$I$20-'Comb_K (3)'!$C22)+'Comb_K (3)'!$I$18)/(2*SQRT(2)*'Comb_K (3)'!$I$19)))+'Comb_K (3)'!$I$21</f>
        <v>92.904598000777668</v>
      </c>
      <c r="F22">
        <v>8.2742300000000005E-3</v>
      </c>
      <c r="H22" t="s">
        <v>9</v>
      </c>
      <c r="I22">
        <v>-1.7643200000000001</v>
      </c>
    </row>
    <row r="23" spans="2:10">
      <c r="B23">
        <v>5</v>
      </c>
      <c r="C23" s="1">
        <v>12</v>
      </c>
      <c r="D23" s="1"/>
      <c r="E23">
        <f>'Comb_K (3)'!$I$22/2/'Comb_K (3)'!$I$18 * (ERF(0,(2*('Comb_K (3)'!$C23-'Comb_K (3)'!$I$20)+'Comb_K (3)'!$I$18)/(2*SQRT(2)*'Comb_K (3)'!$I$19))+ERF(0,(2*('Comb_K (3)'!$I$20-'Comb_K (3)'!$C23)+'Comb_K (3)'!$I$18)/(2*SQRT(2)*'Comb_K (3)'!$I$19)))+'Comb_K (3)'!$I$21</f>
        <v>92.904600000000002</v>
      </c>
      <c r="F23">
        <v>7.7619500000000001E-3</v>
      </c>
    </row>
    <row r="24" spans="2:10">
      <c r="B24">
        <v>5</v>
      </c>
      <c r="C24" s="1">
        <v>16</v>
      </c>
      <c r="D24" s="1"/>
      <c r="E24">
        <f>'Comb_K (3)'!$I$22/2/'Comb_K (3)'!$I$18 * (ERF(0,(2*('Comb_K (3)'!$C24-'Comb_K (3)'!$I$20)+'Comb_K (3)'!$I$18)/(2*SQRT(2)*'Comb_K (3)'!$I$19))+ERF(0,(2*('Comb_K (3)'!$I$20-'Comb_K (3)'!$C24)+'Comb_K (3)'!$I$18)/(2*SQRT(2)*'Comb_K (3)'!$I$19)))+'Comb_K (3)'!$I$21</f>
        <v>92.904600000000002</v>
      </c>
      <c r="F24">
        <v>7.7997700000000001E-3</v>
      </c>
    </row>
    <row r="25" spans="2:10">
      <c r="C25" s="1"/>
      <c r="D25" s="1"/>
    </row>
    <row r="26" spans="2:10">
      <c r="B26">
        <v>7.5</v>
      </c>
      <c r="C26" s="1">
        <v>-40</v>
      </c>
      <c r="D26" s="1"/>
      <c r="E26">
        <f>'Comb_K (3)'!$I$33/2/'Comb_K (3)'!$I$29 * (ERF(0,(2*('Comb_K (3)'!$C26-'Comb_K (3)'!$I$31)+'Comb_K (3)'!$I$29)/(2*SQRT(2)*'Comb_K (3)'!$I$30))+ERF(0,(2*('Comb_K (3)'!$I$31-'Comb_K (3)'!$C26)+'Comb_K (3)'!$I$29)/(2*SQRT(2)*'Comb_K (3)'!$I$30)))+'Comb_K (3)'!$I$32</f>
        <v>92.907600000000002</v>
      </c>
      <c r="F26">
        <v>7.4304699999999998E-3</v>
      </c>
    </row>
    <row r="27" spans="2:10">
      <c r="B27">
        <v>7.5</v>
      </c>
      <c r="C27" s="1">
        <v>-24</v>
      </c>
      <c r="D27" s="1"/>
      <c r="E27">
        <f>'Comb_K (3)'!$I$33/2/'Comb_K (3)'!$I$29 * (ERF(0,(2*('Comb_K (3)'!$C27-'Comb_K (3)'!$I$31)+'Comb_K (3)'!$I$29)/(2*SQRT(2)*'Comb_K (3)'!$I$30))+ERF(0,(2*('Comb_K (3)'!$I$31-'Comb_K (3)'!$C27)+'Comb_K (3)'!$I$29)/(2*SQRT(2)*'Comb_K (3)'!$I$30)))+'Comb_K (3)'!$I$32</f>
        <v>92.907600000000002</v>
      </c>
      <c r="F27">
        <v>7.4831799999999999E-3</v>
      </c>
      <c r="H27" t="s">
        <v>4</v>
      </c>
    </row>
    <row r="28" spans="2:10">
      <c r="B28">
        <v>7.5</v>
      </c>
      <c r="C28" s="1">
        <v>-16</v>
      </c>
      <c r="D28" s="1"/>
      <c r="E28">
        <f>'Comb_K (3)'!$I$33/2/'Comb_K (3)'!$I$29 * (ERF(0,(2*('Comb_K (3)'!$C28-'Comb_K (3)'!$I$31)+'Comb_K (3)'!$I$29)/(2*SQRT(2)*'Comb_K (3)'!$I$30))+ERF(0,(2*('Comb_K (3)'!$I$31-'Comb_K (3)'!$C28)+'Comb_K (3)'!$I$29)/(2*SQRT(2)*'Comb_K (3)'!$I$30)))+'Comb_K (3)'!$I$32</f>
        <v>92.907600000000002</v>
      </c>
      <c r="F28">
        <v>6.9702799999999997E-3</v>
      </c>
      <c r="H28" t="s">
        <v>3</v>
      </c>
      <c r="I28" t="s">
        <v>10</v>
      </c>
      <c r="J28" s="2" t="s">
        <v>11</v>
      </c>
    </row>
    <row r="29" spans="2:10">
      <c r="B29">
        <v>7.5</v>
      </c>
      <c r="C29" s="1">
        <v>-12</v>
      </c>
      <c r="D29" s="1"/>
      <c r="E29">
        <f>'Comb_K (3)'!$I$33/2/'Comb_K (3)'!$I$29 * (ERF(0,(2*('Comb_K (3)'!$C29-'Comb_K (3)'!$I$31)+'Comb_K (3)'!$I$29)/(2*SQRT(2)*'Comb_K (3)'!$I$30))+ERF(0,(2*('Comb_K (3)'!$I$31-'Comb_K (3)'!$C29)+'Comb_K (3)'!$I$29)/(2*SQRT(2)*'Comb_K (3)'!$I$30)))+'Comb_K (3)'!$I$32</f>
        <v>92.907600000000002</v>
      </c>
      <c r="F29">
        <v>7.6320399999999997E-3</v>
      </c>
      <c r="H29" t="s">
        <v>5</v>
      </c>
      <c r="I29">
        <v>9.4844200000000001</v>
      </c>
    </row>
    <row r="30" spans="2:10">
      <c r="B30">
        <v>7.5</v>
      </c>
      <c r="C30" s="1">
        <v>-8</v>
      </c>
      <c r="D30" s="1"/>
      <c r="E30">
        <f>'Comb_K (3)'!$I$33/2/'Comb_K (3)'!$I$29 * (ERF(0,(2*('Comb_K (3)'!$C30-'Comb_K (3)'!$I$31)+'Comb_K (3)'!$I$29)/(2*SQRT(2)*'Comb_K (3)'!$I$30))+ERF(0,(2*('Comb_K (3)'!$I$31-'Comb_K (3)'!$C30)+'Comb_K (3)'!$I$29)/(2*SQRT(2)*'Comb_K (3)'!$I$30)))+'Comb_K (3)'!$I$32</f>
        <v>92.907599999875217</v>
      </c>
      <c r="F30">
        <v>7.5695199999999997E-3</v>
      </c>
      <c r="H30" t="s">
        <v>6</v>
      </c>
      <c r="I30">
        <v>0.6</v>
      </c>
    </row>
    <row r="31" spans="2:10">
      <c r="B31">
        <v>7.5</v>
      </c>
      <c r="C31" s="1">
        <v>-4</v>
      </c>
      <c r="D31" s="1"/>
      <c r="E31">
        <f>'Comb_K (3)'!$I$33/2/'Comb_K (3)'!$I$29 * (ERF(0,(2*('Comb_K (3)'!$C31-'Comb_K (3)'!$I$31)+'Comb_K (3)'!$I$29)/(2*SQRT(2)*'Comb_K (3)'!$I$30))+ERF(0,(2*('Comb_K (3)'!$I$31-'Comb_K (3)'!$C31)+'Comb_K (3)'!$I$29)/(2*SQRT(2)*'Comb_K (3)'!$I$30)))+'Comb_K (3)'!$I$32</f>
        <v>92.807302641723396</v>
      </c>
      <c r="F31">
        <v>7.7494499999999997E-3</v>
      </c>
      <c r="H31" t="s">
        <v>7</v>
      </c>
      <c r="I31">
        <v>0.348385</v>
      </c>
    </row>
    <row r="32" spans="2:10">
      <c r="B32">
        <v>7.5</v>
      </c>
      <c r="C32" s="1">
        <v>0</v>
      </c>
      <c r="D32" s="1"/>
      <c r="E32">
        <f>'Comb_K (3)'!$I$33/2/'Comb_K (3)'!$I$29 * (ERF(0,(2*('Comb_K (3)'!$C32-'Comb_K (3)'!$I$31)+'Comb_K (3)'!$I$29)/(2*SQRT(2)*'Comb_K (3)'!$I$30))+ERF(0,(2*('Comb_K (3)'!$I$31-'Comb_K (3)'!$C32)+'Comb_K (3)'!$I$29)/(2*SQRT(2)*'Comb_K (3)'!$I$30)))+'Comb_K (3)'!$I$32</f>
        <v>92.772829502700233</v>
      </c>
      <c r="F32">
        <v>1.2587000000000001E-2</v>
      </c>
      <c r="H32" t="s">
        <v>8</v>
      </c>
      <c r="I32">
        <v>92.907600000000002</v>
      </c>
    </row>
    <row r="33" spans="2:10">
      <c r="B33">
        <v>7.5</v>
      </c>
      <c r="C33" s="1">
        <v>4</v>
      </c>
      <c r="D33" s="1"/>
      <c r="E33">
        <f>'Comb_K (3)'!$I$33/2/'Comb_K (3)'!$I$29 * (ERF(0,(2*('Comb_K (3)'!$C33-'Comb_K (3)'!$I$31)+'Comb_K (3)'!$I$29)/(2*SQRT(2)*'Comb_K (3)'!$I$30))+ERF(0,(2*('Comb_K (3)'!$I$31-'Comb_K (3)'!$C33)+'Comb_K (3)'!$I$29)/(2*SQRT(2)*'Comb_K (3)'!$I$30)))+'Comb_K (3)'!$I$32</f>
        <v>92.777486926469777</v>
      </c>
      <c r="F33">
        <v>9.2103099999999993E-3</v>
      </c>
      <c r="H33" t="s">
        <v>9</v>
      </c>
      <c r="I33">
        <v>-1.2782199999999999</v>
      </c>
    </row>
    <row r="34" spans="2:10">
      <c r="B34">
        <v>7.5</v>
      </c>
      <c r="C34" s="1">
        <v>8</v>
      </c>
      <c r="D34" s="1"/>
      <c r="E34">
        <f>'Comb_K (3)'!$I$33/2/'Comb_K (3)'!$I$29 * (ERF(0,(2*('Comb_K (3)'!$C34-'Comb_K (3)'!$I$31)+'Comb_K (3)'!$I$29)/(2*SQRT(2)*'Comb_K (3)'!$I$30))+ERF(0,(2*('Comb_K (3)'!$I$31-'Comb_K (3)'!$C34)+'Comb_K (3)'!$I$29)/(2*SQRT(2)*'Comb_K (3)'!$I$30)))+'Comb_K (3)'!$I$32</f>
        <v>92.90759991638825</v>
      </c>
      <c r="F34">
        <v>7.6730000000000001E-3</v>
      </c>
    </row>
    <row r="35" spans="2:10">
      <c r="B35">
        <v>7.5</v>
      </c>
      <c r="C35" s="1">
        <v>12</v>
      </c>
      <c r="D35" s="1"/>
      <c r="E35">
        <f>'Comb_K (3)'!$I$33/2/'Comb_K (3)'!$I$29 * (ERF(0,(2*('Comb_K (3)'!$C35-'Comb_K (3)'!$I$31)+'Comb_K (3)'!$I$29)/(2*SQRT(2)*'Comb_K (3)'!$I$30))+ERF(0,(2*('Comb_K (3)'!$I$31-'Comb_K (3)'!$C35)+'Comb_K (3)'!$I$29)/(2*SQRT(2)*'Comb_K (3)'!$I$30)))+'Comb_K (3)'!$I$32</f>
        <v>92.907600000000002</v>
      </c>
      <c r="F35">
        <v>7.4657100000000004E-3</v>
      </c>
    </row>
    <row r="36" spans="2:10">
      <c r="B36">
        <v>7.5</v>
      </c>
      <c r="C36" s="1">
        <v>16</v>
      </c>
      <c r="D36" s="1"/>
      <c r="E36">
        <f>'Comb_K (3)'!$I$33/2/'Comb_K (3)'!$I$29 * (ERF(0,(2*('Comb_K (3)'!$C36-'Comb_K (3)'!$I$31)+'Comb_K (3)'!$I$29)/(2*SQRT(2)*'Comb_K (3)'!$I$30))+ERF(0,(2*('Comb_K (3)'!$I$31-'Comb_K (3)'!$C36)+'Comb_K (3)'!$I$29)/(2*SQRT(2)*'Comb_K (3)'!$I$30)))+'Comb_K (3)'!$I$32</f>
        <v>92.907600000000002</v>
      </c>
      <c r="F36">
        <v>7.9733900000000003E-3</v>
      </c>
    </row>
    <row r="37" spans="2:10">
      <c r="B37">
        <v>7.5</v>
      </c>
      <c r="C37" s="1">
        <v>24</v>
      </c>
      <c r="D37" s="1"/>
      <c r="E37">
        <f>'Comb_K (3)'!$I$33/2/'Comb_K (3)'!$I$29 * (ERF(0,(2*('Comb_K (3)'!$C37-'Comb_K (3)'!$I$31)+'Comb_K (3)'!$I$29)/(2*SQRT(2)*'Comb_K (3)'!$I$30))+ERF(0,(2*('Comb_K (3)'!$I$31-'Comb_K (3)'!$C37)+'Comb_K (3)'!$I$29)/(2*SQRT(2)*'Comb_K (3)'!$I$30)))+'Comb_K (3)'!$I$32</f>
        <v>92.907600000000002</v>
      </c>
      <c r="F37">
        <v>7.8374499999999993E-3</v>
      </c>
    </row>
    <row r="38" spans="2:10">
      <c r="B38">
        <v>7.5</v>
      </c>
      <c r="C38" s="1">
        <v>40</v>
      </c>
      <c r="D38" s="1"/>
      <c r="E38">
        <f>'Comb_K (3)'!$I$33/2/'Comb_K (3)'!$I$29 * (ERF(0,(2*('Comb_K (3)'!$C38-'Comb_K (3)'!$I$31)+'Comb_K (3)'!$I$29)/(2*SQRT(2)*'Comb_K (3)'!$I$30))+ERF(0,(2*('Comb_K (3)'!$I$31-'Comb_K (3)'!$C38)+'Comb_K (3)'!$I$29)/(2*SQRT(2)*'Comb_K (3)'!$I$30)))+'Comb_K (3)'!$I$32</f>
        <v>92.907600000000002</v>
      </c>
      <c r="F38">
        <v>7.3374499999999997E-3</v>
      </c>
    </row>
    <row r="39" spans="2:10">
      <c r="C39" s="1"/>
      <c r="D39" s="1"/>
    </row>
    <row r="40" spans="2:10">
      <c r="B40">
        <v>10</v>
      </c>
      <c r="C40" s="1">
        <v>-16</v>
      </c>
      <c r="D40" s="1"/>
      <c r="E40">
        <f>'Comb_K (3)'!$I$46/2/'Comb_K (3)'!$I$42 * (ERF(0,(2*('Comb_K (3)'!$C40-'Comb_K (3)'!$I$44)+'Comb_K (3)'!$I$42)/(2*SQRT(2)*'Comb_K (3)'!$I$43))+ERF(0,(2*('Comb_K (3)'!$I$44-'Comb_K (3)'!$C40)+'Comb_K (3)'!$I$42)/(2*SQRT(2)*'Comb_K (3)'!$I$43)))+'Comb_K (3)'!$I$45</f>
        <v>92.906799999992145</v>
      </c>
      <c r="F40">
        <v>7.7471600000000003E-3</v>
      </c>
      <c r="H40" t="s">
        <v>4</v>
      </c>
    </row>
    <row r="41" spans="2:10">
      <c r="B41">
        <v>10</v>
      </c>
      <c r="C41" s="1">
        <v>-12</v>
      </c>
      <c r="D41" s="1"/>
      <c r="E41">
        <f>'Comb_K (3)'!$I$46/2/'Comb_K (3)'!$I$42 * (ERF(0,(2*('Comb_K (3)'!$C41-'Comb_K (3)'!$I$44)+'Comb_K (3)'!$I$42)/(2*SQRT(2)*'Comb_K (3)'!$I$43))+ERF(0,(2*('Comb_K (3)'!$I$44-'Comb_K (3)'!$C41)+'Comb_K (3)'!$I$42)/(2*SQRT(2)*'Comb_K (3)'!$I$43)))+'Comb_K (3)'!$I$45</f>
        <v>92.906799862037531</v>
      </c>
      <c r="F41">
        <v>7.8673300000000005E-3</v>
      </c>
      <c r="H41" t="s">
        <v>3</v>
      </c>
      <c r="I41" t="s">
        <v>10</v>
      </c>
      <c r="J41" s="2" t="s">
        <v>11</v>
      </c>
    </row>
    <row r="42" spans="2:10">
      <c r="B42">
        <v>10</v>
      </c>
      <c r="C42" s="1">
        <v>-8</v>
      </c>
      <c r="D42" s="1"/>
      <c r="E42">
        <f>'Comb_K (3)'!$I$46/2/'Comb_K (3)'!$I$42 * (ERF(0,(2*('Comb_K (3)'!$C42-'Comb_K (3)'!$I$44)+'Comb_K (3)'!$I$42)/(2*SQRT(2)*'Comb_K (3)'!$I$43))+ERF(0,(2*('Comb_K (3)'!$I$44-'Comb_K (3)'!$C42)+'Comb_K (3)'!$I$42)/(2*SQRT(2)*'Comb_K (3)'!$I$43)))+'Comb_K (3)'!$I$45</f>
        <v>92.906655586743511</v>
      </c>
      <c r="F42">
        <v>7.8123100000000003E-3</v>
      </c>
      <c r="H42" t="s">
        <v>5</v>
      </c>
      <c r="I42">
        <v>1.7484599999999999</v>
      </c>
    </row>
    <row r="43" spans="2:10">
      <c r="B43">
        <v>10</v>
      </c>
      <c r="C43" s="1">
        <v>-4</v>
      </c>
      <c r="D43" s="1"/>
      <c r="E43">
        <f>'Comb_K (3)'!$I$46/2/'Comb_K (3)'!$I$42 * (ERF(0,(2*('Comb_K (3)'!$C43-'Comb_K (3)'!$I$44)+'Comb_K (3)'!$I$42)/(2*SQRT(2)*'Comb_K (3)'!$I$43))+ERF(0,(2*('Comb_K (3)'!$I$44-'Comb_K (3)'!$C43)+'Comb_K (3)'!$I$42)/(2*SQRT(2)*'Comb_K (3)'!$I$43)))+'Comb_K (3)'!$I$45</f>
        <v>92.897567286954953</v>
      </c>
      <c r="F43">
        <v>8.0158699999999996E-3</v>
      </c>
      <c r="H43" t="s">
        <v>6</v>
      </c>
      <c r="I43">
        <v>2.3513000000000002</v>
      </c>
    </row>
    <row r="44" spans="2:10">
      <c r="B44">
        <v>10</v>
      </c>
      <c r="C44" s="1">
        <v>0</v>
      </c>
      <c r="D44" s="1"/>
      <c r="E44">
        <f>'Comb_K (3)'!$I$46/2/'Comb_K (3)'!$I$42 * (ERF(0,(2*('Comb_K (3)'!$C44-'Comb_K (3)'!$I$44)+'Comb_K (3)'!$I$42)/(2*SQRT(2)*'Comb_K (3)'!$I$43))+ERF(0,(2*('Comb_K (3)'!$I$44-'Comb_K (3)'!$C44)+'Comb_K (3)'!$I$42)/(2*SQRT(2)*'Comb_K (3)'!$I$43)))+'Comb_K (3)'!$I$45</f>
        <v>92.869952167805408</v>
      </c>
      <c r="F44">
        <v>8.5079150000000013E-3</v>
      </c>
      <c r="H44" t="s">
        <v>7</v>
      </c>
      <c r="I44">
        <v>2.40136E-3</v>
      </c>
    </row>
    <row r="45" spans="2:10">
      <c r="B45">
        <v>10</v>
      </c>
      <c r="C45" s="1">
        <v>4</v>
      </c>
      <c r="D45" s="1"/>
      <c r="E45">
        <f>'Comb_K (3)'!$I$46/2/'Comb_K (3)'!$I$42 * (ERF(0,(2*('Comb_K (3)'!$C45-'Comb_K (3)'!$I$44)+'Comb_K (3)'!$I$42)/(2*SQRT(2)*'Comb_K (3)'!$I$43))+ERF(0,(2*('Comb_K (3)'!$I$44-'Comb_K (3)'!$C45)+'Comb_K (3)'!$I$42)/(2*SQRT(2)*'Comb_K (3)'!$I$43)))+'Comb_K (3)'!$I$45</f>
        <v>92.897536569244039</v>
      </c>
      <c r="F45">
        <v>7.7369099999999996E-3</v>
      </c>
      <c r="H45" t="s">
        <v>8</v>
      </c>
      <c r="I45">
        <v>92.906800000000004</v>
      </c>
    </row>
    <row r="46" spans="2:10">
      <c r="B46">
        <v>10</v>
      </c>
      <c r="C46" s="1">
        <v>8</v>
      </c>
      <c r="D46" s="1"/>
      <c r="E46">
        <f>'Comb_K (3)'!$I$46/2/'Comb_K (3)'!$I$42 * (ERF(0,(2*('Comb_K (3)'!$C46-'Comb_K (3)'!$I$44)+'Comb_K (3)'!$I$42)/(2*SQRT(2)*'Comb_K (3)'!$I$43))+ERF(0,(2*('Comb_K (3)'!$I$44-'Comb_K (3)'!$C46)+'Comb_K (3)'!$I$42)/(2*SQRT(2)*'Comb_K (3)'!$I$43)))+'Comb_K (3)'!$I$45</f>
        <v>92.906654621232221</v>
      </c>
      <c r="F46">
        <v>8.3183000000000007E-3</v>
      </c>
      <c r="H46" t="s">
        <v>9</v>
      </c>
      <c r="I46">
        <v>-0.22219</v>
      </c>
    </row>
    <row r="47" spans="2:10">
      <c r="B47">
        <v>10</v>
      </c>
      <c r="C47" s="1">
        <v>12</v>
      </c>
      <c r="D47" s="1"/>
      <c r="E47">
        <f>'Comb_K (3)'!$I$46/2/'Comb_K (3)'!$I$42 * (ERF(0,(2*('Comb_K (3)'!$C47-'Comb_K (3)'!$I$44)+'Comb_K (3)'!$I$42)/(2*SQRT(2)*'Comb_K (3)'!$I$43))+ERF(0,(2*('Comb_K (3)'!$I$44-'Comb_K (3)'!$C47)+'Comb_K (3)'!$I$42)/(2*SQRT(2)*'Comb_K (3)'!$I$43)))+'Comb_K (3)'!$I$45</f>
        <v>92.906799860646075</v>
      </c>
      <c r="F47">
        <v>7.7806999999999998E-3</v>
      </c>
    </row>
    <row r="48" spans="2:10">
      <c r="B48">
        <v>10</v>
      </c>
      <c r="C48" s="1">
        <v>16</v>
      </c>
      <c r="D48" s="1"/>
      <c r="E48">
        <f>'Comb_K (3)'!$I$46/2/'Comb_K (3)'!$I$42 * (ERF(0,(2*('Comb_K (3)'!$C48-'Comb_K (3)'!$I$44)+'Comb_K (3)'!$I$42)/(2*SQRT(2)*'Comb_K (3)'!$I$43))+ERF(0,(2*('Comb_K (3)'!$I$44-'Comb_K (3)'!$C48)+'Comb_K (3)'!$I$42)/(2*SQRT(2)*'Comb_K (3)'!$I$43)))+'Comb_K (3)'!$I$45</f>
        <v>92.906799999992046</v>
      </c>
      <c r="F48">
        <v>8.3819500000000009E-3</v>
      </c>
    </row>
    <row r="49" spans="2:13">
      <c r="C49" s="1"/>
      <c r="D49" s="1"/>
    </row>
    <row r="50" spans="2:13">
      <c r="B50">
        <v>12.5</v>
      </c>
      <c r="C50" s="1">
        <v>-40</v>
      </c>
      <c r="D50" s="1"/>
      <c r="E50">
        <f>'Comb_K (3)'!$I$57</f>
        <v>92.903899999999993</v>
      </c>
      <c r="F50">
        <v>7.6053199999999996E-3</v>
      </c>
    </row>
    <row r="51" spans="2:13">
      <c r="B51">
        <v>12.5</v>
      </c>
      <c r="C51" s="1">
        <v>-24</v>
      </c>
      <c r="D51" s="1"/>
      <c r="E51">
        <f>'Comb_K (3)'!$I$57</f>
        <v>92.903899999999993</v>
      </c>
      <c r="F51">
        <v>7.1276300000000003E-3</v>
      </c>
    </row>
    <row r="52" spans="2:13">
      <c r="B52">
        <v>12.5</v>
      </c>
      <c r="C52" s="1">
        <v>-16</v>
      </c>
      <c r="D52" s="1"/>
      <c r="E52">
        <f>'Comb_K (3)'!$I$57</f>
        <v>92.903899999999993</v>
      </c>
      <c r="F52">
        <v>8.5779500000000009E-3</v>
      </c>
      <c r="H52" t="s">
        <v>4</v>
      </c>
    </row>
    <row r="53" spans="2:13">
      <c r="B53">
        <v>12.5</v>
      </c>
      <c r="C53" s="1">
        <v>-12</v>
      </c>
      <c r="D53" s="1"/>
      <c r="E53">
        <f>'Comb_K (3)'!$I$57</f>
        <v>92.903899999999993</v>
      </c>
      <c r="F53">
        <v>8.2254900000000002E-3</v>
      </c>
      <c r="H53" t="s">
        <v>3</v>
      </c>
      <c r="I53" t="s">
        <v>10</v>
      </c>
      <c r="J53" s="2" t="s">
        <v>11</v>
      </c>
      <c r="M53" t="s">
        <v>12</v>
      </c>
    </row>
    <row r="54" spans="2:13">
      <c r="B54">
        <v>12.5</v>
      </c>
      <c r="C54" s="1">
        <v>-8</v>
      </c>
      <c r="D54" s="1"/>
      <c r="E54">
        <f>'Comb_K (3)'!$I$57</f>
        <v>92.903899999999993</v>
      </c>
      <c r="F54">
        <v>8.1659699999999998E-3</v>
      </c>
      <c r="H54" t="s">
        <v>5</v>
      </c>
      <c r="M54" t="s">
        <v>12</v>
      </c>
    </row>
    <row r="55" spans="2:13">
      <c r="B55">
        <v>12.5</v>
      </c>
      <c r="C55" s="1">
        <v>-4</v>
      </c>
      <c r="D55" s="1"/>
      <c r="E55">
        <f>'Comb_K (3)'!$I$57</f>
        <v>92.903899999999993</v>
      </c>
      <c r="F55">
        <v>7.7714200000000002E-3</v>
      </c>
      <c r="H55" t="s">
        <v>6</v>
      </c>
    </row>
    <row r="56" spans="2:13">
      <c r="B56">
        <v>12.5</v>
      </c>
      <c r="C56" s="1">
        <v>0</v>
      </c>
      <c r="D56" s="1"/>
      <c r="E56">
        <f>'Comb_K (3)'!$I$57</f>
        <v>92.903899999999993</v>
      </c>
      <c r="F56">
        <v>7.7516400000000006E-3</v>
      </c>
      <c r="H56" t="s">
        <v>7</v>
      </c>
    </row>
    <row r="57" spans="2:13">
      <c r="B57">
        <v>12.5</v>
      </c>
      <c r="C57" s="1">
        <v>4</v>
      </c>
      <c r="D57" s="1"/>
      <c r="E57">
        <f>'Comb_K (3)'!$I$57</f>
        <v>92.903899999999993</v>
      </c>
      <c r="F57">
        <v>7.9271700000000007E-3</v>
      </c>
      <c r="H57" t="s">
        <v>8</v>
      </c>
      <c r="I57">
        <v>92.903899999999993</v>
      </c>
    </row>
    <row r="58" spans="2:13">
      <c r="B58">
        <v>12.5</v>
      </c>
      <c r="C58" s="1">
        <v>8</v>
      </c>
      <c r="D58" s="1"/>
      <c r="E58">
        <f>'Comb_K (3)'!$I$57</f>
        <v>92.903899999999993</v>
      </c>
      <c r="F58">
        <v>7.8413400000000005E-3</v>
      </c>
      <c r="H58" t="s">
        <v>9</v>
      </c>
    </row>
    <row r="59" spans="2:13">
      <c r="B59">
        <v>12.5</v>
      </c>
      <c r="C59" s="1">
        <v>12</v>
      </c>
      <c r="D59" s="1"/>
      <c r="E59">
        <f>'Comb_K (3)'!$I$57</f>
        <v>92.903899999999993</v>
      </c>
      <c r="F59">
        <v>7.87735E-3</v>
      </c>
    </row>
    <row r="60" spans="2:13">
      <c r="B60">
        <v>12.5</v>
      </c>
      <c r="C60" s="1">
        <v>16</v>
      </c>
      <c r="D60" s="1"/>
      <c r="E60">
        <f>'Comb_K (3)'!$I$57</f>
        <v>92.903899999999993</v>
      </c>
      <c r="F60">
        <v>7.9352999999999993E-3</v>
      </c>
    </row>
    <row r="61" spans="2:13">
      <c r="B61">
        <v>12.5</v>
      </c>
      <c r="C61" s="1">
        <v>24</v>
      </c>
      <c r="D61" s="1"/>
      <c r="E61">
        <f>'Comb_K (3)'!$I$57</f>
        <v>92.903899999999993</v>
      </c>
      <c r="F61">
        <v>7.6752799999999996E-3</v>
      </c>
    </row>
    <row r="62" spans="2:13">
      <c r="B62">
        <v>12.5</v>
      </c>
      <c r="C62" s="1">
        <v>40</v>
      </c>
      <c r="D62" s="1"/>
      <c r="E62">
        <f>'Comb_K (3)'!$I$57</f>
        <v>92.903899999999993</v>
      </c>
      <c r="F62">
        <v>7.8909600000000007E-3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Comb_K</vt:lpstr>
      <vt:lpstr>Comb_K (2)</vt:lpstr>
      <vt:lpstr>Comb_K (3)</vt:lpstr>
      <vt:lpstr>Sheet2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2013-01-16T15:27:39Z</dcterms:modified>
</cp:coreProperties>
</file>